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202300"/>
  <mc:AlternateContent xmlns:mc="http://schemas.openxmlformats.org/markup-compatibility/2006">
    <mc:Choice Requires="x15">
      <x15ac:absPath xmlns:x15ac="http://schemas.microsoft.com/office/spreadsheetml/2010/11/ac" url="https://sunypotsdam-my.sharepoint.com/personal/tracyna_potsdam_edu/Documents/Desktop/"/>
    </mc:Choice>
  </mc:AlternateContent>
  <xr:revisionPtr revIDLastSave="81" documentId="8_{87DD07FC-7441-634F-A798-45F22CF4752A}" xr6:coauthVersionLast="47" xr6:coauthVersionMax="47" xr10:uidLastSave="{DE329489-698D-1F46-A030-BD1D698A4DE8}"/>
  <bookViews>
    <workbookView xWindow="6260" yWindow="600" windowWidth="33320" windowHeight="19320" xr2:uid="{4FA73993-4C26-4252-8C92-A212D0A96017}"/>
  </bookViews>
  <sheets>
    <sheet name="Sheet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G16" i="1"/>
  <c r="G28" i="1"/>
  <c r="F30" i="1" s="1"/>
  <c r="I32" i="1" l="1"/>
  <c r="E42" i="1" s="1"/>
</calcChain>
</file>

<file path=xl/sharedStrings.xml><?xml version="1.0" encoding="utf-8"?>
<sst xmlns="http://schemas.openxmlformats.org/spreadsheetml/2006/main" count="16" uniqueCount="16">
  <si>
    <t>No. of Miles:</t>
  </si>
  <si>
    <t>Total Estimated Cost</t>
  </si>
  <si>
    <t>No. of Days:</t>
  </si>
  <si>
    <t>= Total Gas Cost</t>
  </si>
  <si>
    <t>Total Miles to Claim in Whole Number:</t>
  </si>
  <si>
    <r>
      <rPr>
        <sz val="11"/>
        <color theme="1"/>
        <rFont val="Aptos Narrow"/>
        <family val="2"/>
        <scheme val="minor"/>
      </rPr>
      <t xml:space="preserve">Traveler: </t>
    </r>
    <r>
      <rPr>
        <u/>
        <sz val="11"/>
        <color theme="1"/>
        <rFont val="Aptos Narrow"/>
        <family val="2"/>
        <scheme val="minor"/>
      </rPr>
      <t xml:space="preserve">                   </t>
    </r>
  </si>
  <si>
    <r>
      <rPr>
        <b/>
        <sz val="11"/>
        <color theme="1"/>
        <rFont val="Aptos Narrow"/>
        <family val="2"/>
        <scheme val="minor"/>
      </rPr>
      <t>Total Estimated Cost of Using Rental Vehicle</t>
    </r>
    <r>
      <rPr>
        <sz val="11"/>
        <color theme="1"/>
        <rFont val="Aptos Narrow"/>
        <family val="2"/>
        <scheme val="minor"/>
      </rPr>
      <t xml:space="preserve"> (Vehicle Rental Charge + Gas):</t>
    </r>
  </si>
  <si>
    <r>
      <rPr>
        <b/>
        <sz val="14"/>
        <color theme="1"/>
        <rFont val="Aptos Narrow"/>
        <family val="2"/>
        <scheme val="minor"/>
      </rPr>
      <t xml:space="preserve">Personal Vehicle Estimated Cost (Required)
</t>
    </r>
    <r>
      <rPr>
        <sz val="11"/>
        <color theme="1"/>
        <rFont val="Aptos Narrow"/>
        <family val="2"/>
        <scheme val="minor"/>
      </rPr>
      <t>The cost for using a personal vehicle is determined based on IRS and collective bargaining agreements mileage reimbursement rates. Charges for gasoline, oil, accessories, repairs, depreciation, anti-freeze, towing, insurance and other expenditures will not be allowed. These are considered operational costs and are covered in the mileage allowance.</t>
    </r>
  </si>
  <si>
    <t>No. of Gallons=</t>
  </si>
  <si>
    <t>Cost per Gallon:</t>
  </si>
  <si>
    <r>
      <rPr>
        <u/>
        <sz val="14"/>
        <color theme="1"/>
        <rFont val="Aptos Narrow"/>
        <family val="2"/>
        <scheme val="minor"/>
      </rPr>
      <t>Gasoline Cost</t>
    </r>
    <r>
      <rPr>
        <sz val="11"/>
        <color theme="1"/>
        <rFont val="Aptos Narrow"/>
        <family val="2"/>
        <scheme val="minor"/>
      </rPr>
      <t xml:space="preserve"> (To search for gas prices, https://www.gasbuddy.com/home)To complete this section you will need to estimate the per-gallon gas cost. Number of gallons used is calculated by dividing miles by 32 (average miles per gallon).</t>
    </r>
  </si>
  <si>
    <t>x $41.15=</t>
  </si>
  <si>
    <t xml:space="preserve">x $0.725 (IRS Per Mile Rate) = </t>
  </si>
  <si>
    <r>
      <rPr>
        <b/>
        <sz val="14"/>
        <color theme="1"/>
        <rFont val="Aptos Narrow"/>
        <family val="2"/>
        <scheme val="minor"/>
      </rPr>
      <t xml:space="preserve">Instructions:
</t>
    </r>
    <r>
      <rPr>
        <sz val="11"/>
        <color theme="1"/>
        <rFont val="Aptos Narrow"/>
        <family val="2"/>
        <scheme val="minor"/>
      </rPr>
      <t>This form may be used in calculating the cost comparison of taking a personal vehicle vs. a rental vehicle and to document that the choice made was at the lowest cost to the state.  Only those fields that are outlined in blue need to be entered by the user - the rest are calcluated by the form.</t>
    </r>
  </si>
  <si>
    <r>
      <rPr>
        <b/>
        <sz val="14"/>
        <color theme="1"/>
        <rFont val="Aptos Narrow"/>
        <family val="2"/>
        <scheme val="minor"/>
      </rPr>
      <t xml:space="preserve">Rental Vehicle Estimated Cost (Required)
</t>
    </r>
    <r>
      <rPr>
        <sz val="11"/>
        <color theme="1"/>
        <rFont val="Aptos Narrow"/>
        <family val="2"/>
        <scheme val="minor"/>
      </rPr>
      <t>The</t>
    </r>
    <r>
      <rPr>
        <b/>
        <sz val="14"/>
        <color theme="1"/>
        <rFont val="Aptos Narrow"/>
        <family val="2"/>
        <scheme val="minor"/>
      </rPr>
      <t xml:space="preserve"> </t>
    </r>
    <r>
      <rPr>
        <sz val="11"/>
        <color theme="1"/>
        <rFont val="Aptos Narrow"/>
        <family val="2"/>
        <scheme val="minor"/>
      </rPr>
      <t xml:space="preserve">cost for using a rental vehicle is determined by adding the daily rental fees and estimated gasoline cost.
</t>
    </r>
    <r>
      <rPr>
        <u/>
        <sz val="14"/>
        <color theme="1"/>
        <rFont val="Aptos Narrow"/>
        <family val="2"/>
        <scheme val="minor"/>
      </rPr>
      <t>Vehicle Rental Fees</t>
    </r>
    <r>
      <rPr>
        <sz val="11"/>
        <color theme="1"/>
        <rFont val="Aptos Narrow"/>
        <family val="2"/>
        <scheme val="minor"/>
      </rPr>
      <t xml:space="preserve"> The standard rate for an Enterprise car is $41.15 per day.</t>
    </r>
  </si>
  <si>
    <r>
      <rPr>
        <b/>
        <sz val="12"/>
        <color theme="1"/>
        <rFont val="Aptos Narrow"/>
        <family val="2"/>
        <scheme val="minor"/>
      </rPr>
      <t xml:space="preserve">Use of Personal Vehicle for Personal Convenience (Optional)
 </t>
    </r>
    <r>
      <rPr>
        <sz val="11"/>
        <color theme="1"/>
        <rFont val="Aptos Narrow"/>
        <family val="2"/>
        <scheme val="minor"/>
      </rPr>
      <t>If the total estimated cost of using a rental vehicle is less expensive than a personal vehicle but the traveler wishes to use their personal vehicle for convenience, the traveler will only be reimbursed up to the rental amount. This section can be used to calculate the number of miles that should be claimed by the traveler. This amount is calculated by taking the total estimated rental vehicle cost and dividing it by the standard mileage rate of $0.725 per mile.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</si>
</sst>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Aptos Narrow"/>
      <family val="2"/>
      <scheme val="minor"/>
    </font>
    <font>
      <b/>
      <sz val="12"/>
      <color theme="1"/>
      <name val="Aptos Narrow"/>
      <family val="2"/>
      <scheme val="minor"/>
    </font>
    <font>
      <b/>
      <sz val="14"/>
      <color theme="1"/>
      <name val="Aptos Narrow"/>
      <family val="2"/>
      <scheme val="minor"/>
    </font>
    <font>
      <u/>
      <sz val="11"/>
      <color theme="1"/>
      <name val="Aptos Narrow"/>
      <family val="2"/>
      <scheme val="minor"/>
    </font>
    <font>
      <b/>
      <sz val="11"/>
      <color theme="1"/>
      <name val="Aptos Narrow"/>
      <family val="2"/>
      <scheme val="minor"/>
    </font>
    <font>
      <sz val="16"/>
      <color theme="1"/>
      <name val="Aptos Narrow"/>
      <family val="2"/>
      <scheme val="minor"/>
    </font>
    <font>
      <u/>
      <sz val="14"/>
      <color theme="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s>
  <borders count="2">
    <border>
      <left/>
      <right/>
      <top/>
      <bottom/>
      <diagonal/>
    </border>
    <border>
      <left/>
      <right/>
      <top/>
      <bottom style="dashed">
        <color indexed="64"/>
      </bottom>
      <diagonal/>
    </border>
  </borders>
  <cellStyleXfs count="1">
    <xf numFmtId="0" fontId="0" fillId="0" borderId="0"/>
  </cellStyleXfs>
  <cellXfs count="26">
    <xf numFmtId="0" fontId="0" fillId="0" borderId="0" xfId="0"/>
    <xf numFmtId="0" fontId="0" fillId="0" borderId="0" xfId="0" applyProtection="1">
      <protection locked="0"/>
    </xf>
    <xf numFmtId="0" fontId="0" fillId="0" borderId="1" xfId="0" applyBorder="1" applyProtection="1">
      <protection locked="0"/>
    </xf>
    <xf numFmtId="0" fontId="4" fillId="0" borderId="0" xfId="0" applyFont="1" applyProtection="1">
      <protection locked="0"/>
    </xf>
    <xf numFmtId="0" fontId="0" fillId="0" borderId="0" xfId="0" applyAlignment="1" applyProtection="1">
      <alignment horizontal="right"/>
      <protection locked="0"/>
    </xf>
    <xf numFmtId="0" fontId="0" fillId="3" borderId="0" xfId="0" applyFill="1" applyProtection="1">
      <protection locked="0"/>
    </xf>
    <xf numFmtId="0" fontId="0" fillId="0" borderId="0" xfId="0" applyAlignment="1" applyProtection="1">
      <alignment horizontal="left"/>
      <protection locked="0"/>
    </xf>
    <xf numFmtId="164" fontId="0" fillId="0" borderId="0" xfId="0" applyNumberFormat="1" applyProtection="1">
      <protection locked="0"/>
    </xf>
    <xf numFmtId="0" fontId="5" fillId="0" borderId="0" xfId="0" applyFont="1" applyAlignment="1" applyProtection="1">
      <alignment horizontal="center" wrapText="1"/>
      <protection locked="0"/>
    </xf>
    <xf numFmtId="164" fontId="0" fillId="3" borderId="0" xfId="0" applyNumberFormat="1" applyFill="1" applyProtection="1">
      <protection locked="0"/>
    </xf>
    <xf numFmtId="0" fontId="0" fillId="0" borderId="0" xfId="0" quotePrefix="1" applyAlignment="1" applyProtection="1">
      <alignment horizontal="right"/>
      <protection locked="0"/>
    </xf>
    <xf numFmtId="0" fontId="0" fillId="0" borderId="0" xfId="0" applyAlignment="1" applyProtection="1">
      <alignment horizontal="right"/>
      <protection locked="0"/>
    </xf>
    <xf numFmtId="0" fontId="3" fillId="0" borderId="1" xfId="0" applyFont="1" applyBorder="1" applyProtection="1">
      <protection locked="0"/>
    </xf>
    <xf numFmtId="0" fontId="0" fillId="0" borderId="1" xfId="0" applyBorder="1" applyProtection="1">
      <protection locked="0"/>
    </xf>
    <xf numFmtId="0" fontId="0" fillId="0" borderId="0" xfId="0" applyAlignment="1" applyProtection="1">
      <alignment horizontal="left" vertical="top" wrapText="1"/>
    </xf>
    <xf numFmtId="1" fontId="0" fillId="2" borderId="0" xfId="0" applyNumberFormat="1" applyFill="1" applyProtection="1"/>
    <xf numFmtId="0" fontId="0" fillId="0" borderId="0" xfId="0" applyAlignment="1" applyProtection="1">
      <alignment horizontal="right"/>
    </xf>
    <xf numFmtId="164" fontId="4" fillId="2" borderId="0" xfId="0" applyNumberFormat="1" applyFont="1" applyFill="1" applyProtection="1"/>
    <xf numFmtId="164" fontId="0" fillId="2" borderId="0" xfId="0" applyNumberFormat="1" applyFill="1" applyProtection="1"/>
    <xf numFmtId="0" fontId="0" fillId="0" borderId="0" xfId="0" quotePrefix="1" applyAlignment="1" applyProtection="1">
      <alignment horizontal="right"/>
    </xf>
    <xf numFmtId="0" fontId="0" fillId="2" borderId="0" xfId="0" applyFill="1" applyAlignment="1" applyProtection="1">
      <alignment horizontal="left"/>
    </xf>
    <xf numFmtId="0" fontId="0" fillId="0" borderId="0" xfId="0" applyProtection="1"/>
    <xf numFmtId="0" fontId="0" fillId="0" borderId="0" xfId="0" applyProtection="1"/>
    <xf numFmtId="0" fontId="4" fillId="0" borderId="0" xfId="0" applyFont="1" applyProtection="1"/>
    <xf numFmtId="0" fontId="0" fillId="0" borderId="0" xfId="0" applyAlignment="1" applyProtection="1">
      <alignment vertical="top" wrapText="1"/>
    </xf>
    <xf numFmtId="0" fontId="3" fillId="0" borderId="0" xfId="0" applyFo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A8E54-ECAA-442F-98D9-C3A6A77FBE59}">
  <dimension ref="A1:L42"/>
  <sheetViews>
    <sheetView tabSelected="1" view="pageLayout" topLeftCell="A2" zoomScaleNormal="100" workbookViewId="0">
      <selection activeCell="D43" sqref="D43"/>
    </sheetView>
  </sheetViews>
  <sheetFormatPr baseColWidth="10" defaultColWidth="8.83203125" defaultRowHeight="15" x14ac:dyDescent="0.2"/>
  <cols>
    <col min="1" max="1" width="8.83203125" style="1"/>
    <col min="2" max="2" width="7.5" style="1" customWidth="1"/>
    <col min="3" max="3" width="8" style="1" customWidth="1"/>
    <col min="4" max="4" width="9.1640625" style="1" customWidth="1"/>
    <col min="5" max="5" width="8.83203125" style="1"/>
    <col min="6" max="6" width="8" style="1" customWidth="1"/>
    <col min="7" max="7" width="8.5" style="1" customWidth="1"/>
    <col min="8" max="8" width="11" style="1" customWidth="1"/>
    <col min="9" max="9" width="12.1640625" style="1" customWidth="1"/>
    <col min="10" max="16384" width="8.83203125" style="1"/>
  </cols>
  <sheetData>
    <row r="1" spans="1:12" ht="24" customHeight="1" x14ac:dyDescent="0.2">
      <c r="F1" s="25" t="s">
        <v>5</v>
      </c>
      <c r="G1" s="12"/>
      <c r="H1" s="13"/>
      <c r="I1" s="2"/>
    </row>
    <row r="2" spans="1:12" ht="15" customHeight="1" x14ac:dyDescent="0.3">
      <c r="A2" s="8"/>
      <c r="B2" s="8"/>
      <c r="C2" s="8"/>
      <c r="D2" s="8"/>
      <c r="E2" s="8"/>
      <c r="F2" s="8"/>
      <c r="G2" s="8"/>
      <c r="H2" s="8"/>
      <c r="I2" s="8"/>
    </row>
    <row r="3" spans="1:12" ht="15" customHeight="1" x14ac:dyDescent="0.3">
      <c r="A3" s="8"/>
      <c r="B3" s="8"/>
      <c r="C3" s="8"/>
      <c r="D3" s="8"/>
      <c r="E3" s="8"/>
      <c r="F3" s="8"/>
      <c r="G3" s="8"/>
      <c r="H3" s="8"/>
      <c r="I3" s="8"/>
    </row>
    <row r="5" spans="1:12" ht="15" customHeight="1" x14ac:dyDescent="0.2">
      <c r="A5" s="24" t="s">
        <v>13</v>
      </c>
      <c r="B5" s="24"/>
      <c r="C5" s="24"/>
      <c r="D5" s="24"/>
      <c r="E5" s="24"/>
      <c r="F5" s="24"/>
      <c r="G5" s="24"/>
      <c r="H5" s="24"/>
      <c r="I5" s="24"/>
    </row>
    <row r="6" spans="1:12" x14ac:dyDescent="0.2">
      <c r="A6" s="24"/>
      <c r="B6" s="24"/>
      <c r="C6" s="24"/>
      <c r="D6" s="24"/>
      <c r="E6" s="24"/>
      <c r="F6" s="24"/>
      <c r="G6" s="24"/>
      <c r="H6" s="24"/>
      <c r="I6" s="24"/>
    </row>
    <row r="7" spans="1:12" x14ac:dyDescent="0.2">
      <c r="A7" s="24"/>
      <c r="B7" s="24"/>
      <c r="C7" s="24"/>
      <c r="D7" s="24"/>
      <c r="E7" s="24"/>
      <c r="F7" s="24"/>
      <c r="G7" s="24"/>
      <c r="H7" s="24"/>
      <c r="I7" s="24"/>
    </row>
    <row r="8" spans="1:12" ht="39.75" customHeight="1" x14ac:dyDescent="0.2">
      <c r="A8" s="24"/>
      <c r="B8" s="24"/>
      <c r="C8" s="24"/>
      <c r="D8" s="24"/>
      <c r="E8" s="24"/>
      <c r="F8" s="24"/>
      <c r="G8" s="24"/>
      <c r="H8" s="24"/>
      <c r="I8" s="24"/>
    </row>
    <row r="9" spans="1:12" ht="6.75" customHeight="1" x14ac:dyDescent="0.2">
      <c r="L9" s="3"/>
    </row>
    <row r="10" spans="1:12" x14ac:dyDescent="0.2">
      <c r="A10" s="24" t="s">
        <v>7</v>
      </c>
      <c r="B10" s="24"/>
      <c r="C10" s="24"/>
      <c r="D10" s="24"/>
      <c r="E10" s="24"/>
      <c r="F10" s="24"/>
      <c r="G10" s="24"/>
      <c r="H10" s="24"/>
      <c r="I10" s="24"/>
    </row>
    <row r="11" spans="1:12" x14ac:dyDescent="0.2">
      <c r="A11" s="24"/>
      <c r="B11" s="24"/>
      <c r="C11" s="24"/>
      <c r="D11" s="24"/>
      <c r="E11" s="24"/>
      <c r="F11" s="24"/>
      <c r="G11" s="24"/>
      <c r="H11" s="24"/>
      <c r="I11" s="24"/>
    </row>
    <row r="12" spans="1:12" x14ac:dyDescent="0.2">
      <c r="A12" s="24"/>
      <c r="B12" s="24"/>
      <c r="C12" s="24"/>
      <c r="D12" s="24"/>
      <c r="E12" s="24"/>
      <c r="F12" s="24"/>
      <c r="G12" s="24"/>
      <c r="H12" s="24"/>
      <c r="I12" s="24"/>
    </row>
    <row r="13" spans="1:12" x14ac:dyDescent="0.2">
      <c r="A13" s="24"/>
      <c r="B13" s="24"/>
      <c r="C13" s="24"/>
      <c r="D13" s="24"/>
      <c r="E13" s="24"/>
      <c r="F13" s="24"/>
      <c r="G13" s="24"/>
      <c r="H13" s="24"/>
      <c r="I13" s="24"/>
    </row>
    <row r="14" spans="1:12" x14ac:dyDescent="0.2">
      <c r="A14" s="24"/>
      <c r="B14" s="24"/>
      <c r="C14" s="24"/>
      <c r="D14" s="24"/>
      <c r="E14" s="24"/>
      <c r="F14" s="24"/>
      <c r="G14" s="24"/>
      <c r="H14" s="24"/>
      <c r="I14" s="24"/>
    </row>
    <row r="15" spans="1:12" ht="16.5" customHeight="1" x14ac:dyDescent="0.2">
      <c r="A15" s="24"/>
      <c r="B15" s="24"/>
      <c r="C15" s="24"/>
      <c r="D15" s="24"/>
      <c r="E15" s="24"/>
      <c r="F15" s="24"/>
      <c r="G15" s="24"/>
      <c r="H15" s="24"/>
      <c r="I15" s="24"/>
    </row>
    <row r="16" spans="1:12" x14ac:dyDescent="0.2">
      <c r="A16" s="16" t="s">
        <v>0</v>
      </c>
      <c r="B16" s="16"/>
      <c r="C16" s="5">
        <v>50</v>
      </c>
      <c r="D16" s="21" t="s">
        <v>12</v>
      </c>
      <c r="E16" s="21"/>
      <c r="F16" s="21"/>
      <c r="G16" s="18">
        <f>C16*0.725</f>
        <v>36.25</v>
      </c>
      <c r="H16" s="23" t="s">
        <v>1</v>
      </c>
      <c r="I16" s="23"/>
    </row>
    <row r="17" spans="1:9" ht="33" customHeight="1" x14ac:dyDescent="0.2"/>
    <row r="18" spans="1:9" x14ac:dyDescent="0.2">
      <c r="A18" s="14" t="s">
        <v>14</v>
      </c>
      <c r="B18" s="14"/>
      <c r="C18" s="14"/>
      <c r="D18" s="14"/>
      <c r="E18" s="14"/>
      <c r="F18" s="14"/>
      <c r="G18" s="14"/>
      <c r="H18" s="14"/>
      <c r="I18" s="14"/>
    </row>
    <row r="19" spans="1:9" x14ac:dyDescent="0.2">
      <c r="A19" s="14"/>
      <c r="B19" s="14"/>
      <c r="C19" s="14"/>
      <c r="D19" s="14"/>
      <c r="E19" s="14"/>
      <c r="F19" s="14"/>
      <c r="G19" s="14"/>
      <c r="H19" s="14"/>
      <c r="I19" s="14"/>
    </row>
    <row r="20" spans="1:9" x14ac:dyDescent="0.2">
      <c r="A20" s="14"/>
      <c r="B20" s="14"/>
      <c r="C20" s="14"/>
      <c r="D20" s="14"/>
      <c r="E20" s="14"/>
      <c r="F20" s="14"/>
      <c r="G20" s="14"/>
      <c r="H20" s="14"/>
      <c r="I20" s="14"/>
    </row>
    <row r="21" spans="1:9" ht="33" customHeight="1" x14ac:dyDescent="0.2">
      <c r="A21" s="14"/>
      <c r="B21" s="14"/>
      <c r="C21" s="14"/>
      <c r="D21" s="14"/>
      <c r="E21" s="14"/>
      <c r="F21" s="14"/>
      <c r="G21" s="14"/>
      <c r="H21" s="14"/>
      <c r="I21" s="14"/>
    </row>
    <row r="22" spans="1:9" x14ac:dyDescent="0.2">
      <c r="A22" s="16" t="s">
        <v>2</v>
      </c>
      <c r="B22" s="16"/>
      <c r="C22" s="5">
        <v>4</v>
      </c>
      <c r="D22" s="22" t="s">
        <v>11</v>
      </c>
      <c r="E22" s="18">
        <f>C22*41.15</f>
        <v>164.6</v>
      </c>
    </row>
    <row r="24" spans="1:9" x14ac:dyDescent="0.2">
      <c r="A24" s="14" t="s">
        <v>10</v>
      </c>
      <c r="B24" s="14"/>
      <c r="C24" s="14"/>
      <c r="D24" s="14"/>
      <c r="E24" s="14"/>
      <c r="F24" s="14"/>
      <c r="G24" s="14"/>
      <c r="H24" s="14"/>
      <c r="I24" s="14"/>
    </row>
    <row r="25" spans="1:9" x14ac:dyDescent="0.2">
      <c r="A25" s="14"/>
      <c r="B25" s="14"/>
      <c r="C25" s="14"/>
      <c r="D25" s="14"/>
      <c r="E25" s="14"/>
      <c r="F25" s="14"/>
      <c r="G25" s="14"/>
      <c r="H25" s="14"/>
      <c r="I25" s="14"/>
    </row>
    <row r="26" spans="1:9" x14ac:dyDescent="0.2">
      <c r="A26" s="14"/>
      <c r="B26" s="14"/>
      <c r="C26" s="14"/>
      <c r="D26" s="14"/>
      <c r="E26" s="14"/>
      <c r="F26" s="14"/>
      <c r="G26" s="14"/>
      <c r="H26" s="14"/>
      <c r="I26" s="14"/>
    </row>
    <row r="27" spans="1:9" ht="11.25" customHeight="1" x14ac:dyDescent="0.2">
      <c r="A27" s="14"/>
      <c r="B27" s="14"/>
      <c r="C27" s="14"/>
      <c r="D27" s="14"/>
      <c r="E27" s="14"/>
      <c r="F27" s="14"/>
      <c r="G27" s="14"/>
      <c r="H27" s="14"/>
      <c r="I27" s="14"/>
    </row>
    <row r="28" spans="1:9" x14ac:dyDescent="0.2">
      <c r="A28" s="4"/>
      <c r="B28" s="16" t="s">
        <v>9</v>
      </c>
      <c r="C28" s="21"/>
      <c r="D28" s="9">
        <v>3.89</v>
      </c>
      <c r="E28" s="16" t="s">
        <v>8</v>
      </c>
      <c r="F28" s="16"/>
      <c r="G28" s="20">
        <f>+C16/32</f>
        <v>1.5625</v>
      </c>
      <c r="H28" s="6"/>
    </row>
    <row r="30" spans="1:9" x14ac:dyDescent="0.2">
      <c r="A30" s="10"/>
      <c r="B30" s="11"/>
      <c r="C30" s="7"/>
      <c r="D30" s="19" t="s">
        <v>3</v>
      </c>
      <c r="E30" s="16"/>
      <c r="F30" s="18">
        <f>D28*G28</f>
        <v>6.078125</v>
      </c>
    </row>
    <row r="32" spans="1:9" x14ac:dyDescent="0.2">
      <c r="A32" s="16" t="s">
        <v>6</v>
      </c>
      <c r="B32" s="16"/>
      <c r="C32" s="16"/>
      <c r="D32" s="16"/>
      <c r="E32" s="16"/>
      <c r="F32" s="16"/>
      <c r="G32" s="16"/>
      <c r="H32" s="16"/>
      <c r="I32" s="17">
        <f>E22+F30</f>
        <v>170.67812499999999</v>
      </c>
    </row>
    <row r="33" spans="1:9" ht="14.25" customHeight="1" x14ac:dyDescent="0.2"/>
    <row r="34" spans="1:9" x14ac:dyDescent="0.2">
      <c r="A34" s="14" t="s">
        <v>15</v>
      </c>
      <c r="B34" s="14"/>
      <c r="C34" s="14"/>
      <c r="D34" s="14"/>
      <c r="E34" s="14"/>
      <c r="F34" s="14"/>
      <c r="G34" s="14"/>
      <c r="H34" s="14"/>
      <c r="I34" s="14"/>
    </row>
    <row r="35" spans="1:9" x14ac:dyDescent="0.2">
      <c r="A35" s="14"/>
      <c r="B35" s="14"/>
      <c r="C35" s="14"/>
      <c r="D35" s="14"/>
      <c r="E35" s="14"/>
      <c r="F35" s="14"/>
      <c r="G35" s="14"/>
      <c r="H35" s="14"/>
      <c r="I35" s="14"/>
    </row>
    <row r="36" spans="1:9" x14ac:dyDescent="0.2">
      <c r="A36" s="14"/>
      <c r="B36" s="14"/>
      <c r="C36" s="14"/>
      <c r="D36" s="14"/>
      <c r="E36" s="14"/>
      <c r="F36" s="14"/>
      <c r="G36" s="14"/>
      <c r="H36" s="14"/>
      <c r="I36" s="14"/>
    </row>
    <row r="37" spans="1:9" x14ac:dyDescent="0.2">
      <c r="A37" s="14"/>
      <c r="B37" s="14"/>
      <c r="C37" s="14"/>
      <c r="D37" s="14"/>
      <c r="E37" s="14"/>
      <c r="F37" s="14"/>
      <c r="G37" s="14"/>
      <c r="H37" s="14"/>
      <c r="I37" s="14"/>
    </row>
    <row r="38" spans="1:9" x14ac:dyDescent="0.2">
      <c r="A38" s="14"/>
      <c r="B38" s="14"/>
      <c r="C38" s="14"/>
      <c r="D38" s="14"/>
      <c r="E38" s="14"/>
      <c r="F38" s="14"/>
      <c r="G38" s="14"/>
      <c r="H38" s="14"/>
      <c r="I38" s="14"/>
    </row>
    <row r="39" spans="1:9" x14ac:dyDescent="0.2">
      <c r="A39" s="14"/>
      <c r="B39" s="14"/>
      <c r="C39" s="14"/>
      <c r="D39" s="14"/>
      <c r="E39" s="14"/>
      <c r="F39" s="14"/>
      <c r="G39" s="14"/>
      <c r="H39" s="14"/>
      <c r="I39" s="14"/>
    </row>
    <row r="40" spans="1:9" ht="11.25" customHeight="1" x14ac:dyDescent="0.2">
      <c r="A40" s="14"/>
      <c r="B40" s="14"/>
      <c r="C40" s="14"/>
      <c r="D40" s="14"/>
      <c r="E40" s="14"/>
      <c r="F40" s="14"/>
      <c r="G40" s="14"/>
      <c r="H40" s="14"/>
      <c r="I40" s="14"/>
    </row>
    <row r="41" spans="1:9" ht="15" hidden="1" customHeight="1" x14ac:dyDescent="0.2">
      <c r="A41" s="14"/>
      <c r="B41" s="14"/>
      <c r="C41" s="14"/>
      <c r="D41" s="14"/>
      <c r="E41" s="14"/>
      <c r="F41" s="14"/>
      <c r="G41" s="14"/>
      <c r="H41" s="14"/>
      <c r="I41" s="14"/>
    </row>
    <row r="42" spans="1:9" x14ac:dyDescent="0.2">
      <c r="A42" s="16" t="s">
        <v>4</v>
      </c>
      <c r="B42" s="16"/>
      <c r="C42" s="16"/>
      <c r="D42" s="16"/>
      <c r="E42" s="15">
        <f>I32/0.725</f>
        <v>235.41810344827587</v>
      </c>
    </row>
  </sheetData>
  <sheetProtection sheet="1" objects="1" scenarios="1" selectLockedCells="1"/>
  <mergeCells count="16">
    <mergeCell ref="G1:H1"/>
    <mergeCell ref="A5:I8"/>
    <mergeCell ref="A10:I15"/>
    <mergeCell ref="A16:B16"/>
    <mergeCell ref="D16:F16"/>
    <mergeCell ref="H16:I16"/>
    <mergeCell ref="A32:H32"/>
    <mergeCell ref="A34:I41"/>
    <mergeCell ref="A42:D42"/>
    <mergeCell ref="A18:I21"/>
    <mergeCell ref="A22:B22"/>
    <mergeCell ref="A24:I27"/>
    <mergeCell ref="A30:B30"/>
    <mergeCell ref="D30:E30"/>
    <mergeCell ref="E28:F28"/>
    <mergeCell ref="B28:C28"/>
  </mergeCells>
  <pageMargins left="0.7" right="0.7" top="0.75" bottom="0.75" header="0.3" footer="0.3"/>
  <pageSetup orientation="portrait" r:id="rId1"/>
  <headerFooter>
    <oddHeader>&amp;L&amp;G&amp;CPersonal vs. Rental Vehicle Cost Comparison Form</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F. Gravlin</dc:creator>
  <cp:lastModifiedBy>Nicole A. Tracy</cp:lastModifiedBy>
  <cp:lastPrinted>2026-02-18T19:27:17Z</cp:lastPrinted>
  <dcterms:created xsi:type="dcterms:W3CDTF">2026-02-17T20:16:06Z</dcterms:created>
  <dcterms:modified xsi:type="dcterms:W3CDTF">2026-02-19T16:43:31Z</dcterms:modified>
</cp:coreProperties>
</file>