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lantybj/Desktop/"/>
    </mc:Choice>
  </mc:AlternateContent>
  <xr:revisionPtr revIDLastSave="0" documentId="13_ncr:1_{1995AFA3-D7CA-4043-AFE6-4A917CDAAE19}" xr6:coauthVersionLast="46" xr6:coauthVersionMax="46" xr10:uidLastSave="{00000000-0000-0000-0000-000000000000}"/>
  <bookViews>
    <workbookView xWindow="2840" yWindow="1120" windowWidth="38400" windowHeight="19720" xr2:uid="{00000000-000D-0000-FFFF-FFFF00000000}"/>
  </bookViews>
  <sheets>
    <sheet name="Unit Data" sheetId="1" r:id="rId1"/>
    <sheet name="Early Childhood" sheetId="8" r:id="rId2"/>
    <sheet name="Childhood" sheetId="2" r:id="rId3"/>
    <sheet name="Sec Ed English" sheetId="4" r:id="rId4"/>
    <sheet name="Sec Ed Math" sheetId="5" r:id="rId5"/>
    <sheet name="Sec Ed Science" sheetId="6" r:id="rId6"/>
    <sheet name="Sec Ed Social Studies" sheetId="7" r:id="rId7"/>
    <sheet name="Overall Feedback" sheetId="9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4" l="1"/>
  <c r="M23" i="4"/>
  <c r="G23" i="4"/>
  <c r="F39" i="8"/>
  <c r="D39" i="8"/>
  <c r="B39" i="8"/>
  <c r="AE29" i="8"/>
  <c r="AC29" i="8"/>
  <c r="AA29" i="8"/>
  <c r="Z29" i="8"/>
  <c r="X29" i="8"/>
  <c r="V29" i="8"/>
  <c r="U29" i="8"/>
  <c r="S29" i="8"/>
  <c r="Q29" i="8"/>
  <c r="P29" i="8"/>
  <c r="N29" i="8"/>
  <c r="L29" i="8"/>
  <c r="K29" i="8"/>
  <c r="I29" i="8"/>
  <c r="G29" i="8"/>
  <c r="F29" i="8"/>
  <c r="D29" i="8"/>
  <c r="B29" i="8"/>
  <c r="AO18" i="8"/>
  <c r="AM18" i="8"/>
  <c r="AK18" i="8"/>
  <c r="AJ18" i="8"/>
  <c r="AH18" i="8"/>
  <c r="AF18" i="8"/>
  <c r="AE18" i="8"/>
  <c r="AC18" i="8"/>
  <c r="AA18" i="8"/>
  <c r="Z18" i="8"/>
  <c r="X18" i="8"/>
  <c r="V18" i="8"/>
  <c r="U18" i="8"/>
  <c r="S18" i="8"/>
  <c r="Q18" i="8"/>
  <c r="P18" i="8"/>
  <c r="N18" i="8"/>
  <c r="L18" i="8"/>
  <c r="K18" i="8"/>
  <c r="I18" i="8"/>
  <c r="G18" i="8"/>
  <c r="F18" i="8"/>
  <c r="D18" i="8"/>
  <c r="B18" i="8"/>
  <c r="DV7" i="8"/>
  <c r="DT7" i="8"/>
  <c r="DR7" i="8"/>
  <c r="DQ7" i="8"/>
  <c r="DO7" i="8"/>
  <c r="DM7" i="8"/>
  <c r="DL7" i="8"/>
  <c r="DJ7" i="8"/>
  <c r="DH7" i="8"/>
  <c r="DG7" i="8"/>
  <c r="DE7" i="8"/>
  <c r="DC7" i="8"/>
  <c r="DB7" i="8"/>
  <c r="CZ7" i="8"/>
  <c r="CX7" i="8"/>
  <c r="CW7" i="8"/>
  <c r="CU7" i="8"/>
  <c r="CS7" i="8"/>
  <c r="CR7" i="8"/>
  <c r="CP7" i="8"/>
  <c r="CN7" i="8"/>
  <c r="CM7" i="8"/>
  <c r="CK7" i="8"/>
  <c r="CI7" i="8"/>
  <c r="CH7" i="8"/>
  <c r="CF7" i="8"/>
  <c r="CD7" i="8"/>
  <c r="CC7" i="8"/>
  <c r="CA7" i="8"/>
  <c r="BY7" i="8"/>
  <c r="BX7" i="8"/>
  <c r="BV7" i="8"/>
  <c r="BT7" i="8"/>
  <c r="BS7" i="8"/>
  <c r="BQ7" i="8"/>
  <c r="BO7" i="8"/>
  <c r="BN7" i="8"/>
  <c r="BL7" i="8"/>
  <c r="BJ7" i="8"/>
  <c r="BI7" i="8"/>
  <c r="BG7" i="8"/>
  <c r="BE7" i="8"/>
  <c r="BD7" i="8"/>
  <c r="BB7" i="8"/>
  <c r="AZ7" i="8"/>
  <c r="AY7" i="8"/>
  <c r="AW7" i="8"/>
  <c r="AU7" i="8"/>
  <c r="AT7" i="8"/>
  <c r="AR7" i="8"/>
  <c r="AP7" i="8"/>
  <c r="AO7" i="8"/>
  <c r="AM7" i="8"/>
  <c r="AK7" i="8"/>
  <c r="AJ7" i="8"/>
  <c r="AH7" i="8"/>
  <c r="AF7" i="8"/>
  <c r="AE7" i="8"/>
  <c r="AC7" i="8"/>
  <c r="AA7" i="8"/>
  <c r="Z7" i="8"/>
  <c r="X7" i="8"/>
  <c r="V7" i="8"/>
  <c r="U7" i="8"/>
  <c r="S7" i="8"/>
  <c r="Q7" i="8"/>
  <c r="P7" i="8"/>
  <c r="N7" i="8"/>
  <c r="L7" i="8"/>
  <c r="K7" i="8"/>
  <c r="I7" i="8"/>
  <c r="G7" i="8"/>
  <c r="F7" i="8"/>
  <c r="D7" i="8"/>
  <c r="B7" i="8"/>
  <c r="F39" i="7"/>
  <c r="D39" i="7"/>
  <c r="B39" i="7"/>
  <c r="AE29" i="7"/>
  <c r="AC29" i="7"/>
  <c r="AA29" i="7"/>
  <c r="Z29" i="7"/>
  <c r="X29" i="7"/>
  <c r="V29" i="7"/>
  <c r="U29" i="7"/>
  <c r="S29" i="7"/>
  <c r="Q29" i="7"/>
  <c r="P29" i="7"/>
  <c r="N29" i="7"/>
  <c r="L29" i="7"/>
  <c r="K29" i="7"/>
  <c r="I29" i="7"/>
  <c r="G29" i="7"/>
  <c r="F29" i="7"/>
  <c r="D29" i="7"/>
  <c r="B29" i="7"/>
  <c r="AO18" i="7"/>
  <c r="AM18" i="7"/>
  <c r="AK18" i="7"/>
  <c r="AJ18" i="7"/>
  <c r="AH18" i="7"/>
  <c r="AF18" i="7"/>
  <c r="AE18" i="7"/>
  <c r="AC18" i="7"/>
  <c r="AA18" i="7"/>
  <c r="Z18" i="7"/>
  <c r="X18" i="7"/>
  <c r="V18" i="7"/>
  <c r="U18" i="7"/>
  <c r="S18" i="7"/>
  <c r="Q18" i="7"/>
  <c r="P18" i="7"/>
  <c r="N18" i="7"/>
  <c r="L18" i="7"/>
  <c r="K18" i="7"/>
  <c r="I18" i="7"/>
  <c r="G18" i="7"/>
  <c r="F18" i="7"/>
  <c r="D18" i="7"/>
  <c r="B18" i="7"/>
  <c r="DV7" i="7"/>
  <c r="DT7" i="7"/>
  <c r="DR7" i="7"/>
  <c r="DQ7" i="7"/>
  <c r="DO7" i="7"/>
  <c r="DM7" i="7"/>
  <c r="DL7" i="7"/>
  <c r="DJ7" i="7"/>
  <c r="DH7" i="7"/>
  <c r="DG7" i="7"/>
  <c r="DE7" i="7"/>
  <c r="DC7" i="7"/>
  <c r="DB7" i="7"/>
  <c r="CZ7" i="7"/>
  <c r="CX7" i="7"/>
  <c r="CW7" i="7"/>
  <c r="CU7" i="7"/>
  <c r="CS7" i="7"/>
  <c r="CR7" i="7"/>
  <c r="CP7" i="7"/>
  <c r="CN7" i="7"/>
  <c r="CM7" i="7"/>
  <c r="CK7" i="7"/>
  <c r="CI7" i="7"/>
  <c r="CH7" i="7"/>
  <c r="CF7" i="7"/>
  <c r="CD7" i="7"/>
  <c r="CC7" i="7"/>
  <c r="CA7" i="7"/>
  <c r="BY7" i="7"/>
  <c r="BX7" i="7"/>
  <c r="BV7" i="7"/>
  <c r="BT7" i="7"/>
  <c r="BS7" i="7"/>
  <c r="BQ7" i="7"/>
  <c r="BO7" i="7"/>
  <c r="BN7" i="7"/>
  <c r="BL7" i="7"/>
  <c r="BJ7" i="7"/>
  <c r="BI7" i="7"/>
  <c r="BG7" i="7"/>
  <c r="BE7" i="7"/>
  <c r="BD7" i="7"/>
  <c r="BB7" i="7"/>
  <c r="AZ7" i="7"/>
  <c r="AY7" i="7"/>
  <c r="AW7" i="7"/>
  <c r="AU7" i="7"/>
  <c r="AT7" i="7"/>
  <c r="AR7" i="7"/>
  <c r="AP7" i="7"/>
  <c r="AO7" i="7"/>
  <c r="AM7" i="7"/>
  <c r="AK7" i="7"/>
  <c r="AJ7" i="7"/>
  <c r="AH7" i="7"/>
  <c r="AF7" i="7"/>
  <c r="AE7" i="7"/>
  <c r="AC7" i="7"/>
  <c r="AA7" i="7"/>
  <c r="Z7" i="7"/>
  <c r="X7" i="7"/>
  <c r="V7" i="7"/>
  <c r="U7" i="7"/>
  <c r="S7" i="7"/>
  <c r="Q7" i="7"/>
  <c r="P7" i="7"/>
  <c r="N7" i="7"/>
  <c r="L7" i="7"/>
  <c r="K7" i="7"/>
  <c r="I7" i="7"/>
  <c r="G7" i="7"/>
  <c r="F7" i="7"/>
  <c r="D7" i="7"/>
  <c r="B7" i="7"/>
  <c r="F39" i="6"/>
  <c r="D39" i="6"/>
  <c r="B39" i="6"/>
  <c r="AE29" i="6"/>
  <c r="AC29" i="6"/>
  <c r="AA29" i="6"/>
  <c r="Z29" i="6"/>
  <c r="X29" i="6"/>
  <c r="V29" i="6"/>
  <c r="U29" i="6"/>
  <c r="S29" i="6"/>
  <c r="Q29" i="6"/>
  <c r="P29" i="6"/>
  <c r="N29" i="6"/>
  <c r="L29" i="6"/>
  <c r="K29" i="6"/>
  <c r="I29" i="6"/>
  <c r="G29" i="6"/>
  <c r="F29" i="6"/>
  <c r="D29" i="6"/>
  <c r="B29" i="6"/>
  <c r="AO18" i="6"/>
  <c r="AM18" i="6"/>
  <c r="AK18" i="6"/>
  <c r="AJ18" i="6"/>
  <c r="AH18" i="6"/>
  <c r="AF18" i="6"/>
  <c r="AE18" i="6"/>
  <c r="AC18" i="6"/>
  <c r="AA18" i="6"/>
  <c r="Z18" i="6"/>
  <c r="X18" i="6"/>
  <c r="V18" i="6"/>
  <c r="U18" i="6"/>
  <c r="S18" i="6"/>
  <c r="Q18" i="6"/>
  <c r="P18" i="6"/>
  <c r="N18" i="6"/>
  <c r="L18" i="6"/>
  <c r="K18" i="6"/>
  <c r="I18" i="6"/>
  <c r="G18" i="6"/>
  <c r="F18" i="6"/>
  <c r="D18" i="6"/>
  <c r="B18" i="6"/>
  <c r="DV7" i="6"/>
  <c r="DT7" i="6"/>
  <c r="DR7" i="6"/>
  <c r="DQ7" i="6"/>
  <c r="DO7" i="6"/>
  <c r="DM7" i="6"/>
  <c r="DL7" i="6"/>
  <c r="DJ7" i="6"/>
  <c r="DH7" i="6"/>
  <c r="DG7" i="6"/>
  <c r="DE7" i="6"/>
  <c r="DC7" i="6"/>
  <c r="DB7" i="6"/>
  <c r="CZ7" i="6"/>
  <c r="CX7" i="6"/>
  <c r="CW7" i="6"/>
  <c r="CU7" i="6"/>
  <c r="CS7" i="6"/>
  <c r="CR7" i="6"/>
  <c r="CP7" i="6"/>
  <c r="CN7" i="6"/>
  <c r="CM7" i="6"/>
  <c r="CK7" i="6"/>
  <c r="CI7" i="6"/>
  <c r="CH7" i="6"/>
  <c r="CF7" i="6"/>
  <c r="CD7" i="6"/>
  <c r="CC7" i="6"/>
  <c r="CA7" i="6"/>
  <c r="BY7" i="6"/>
  <c r="BX7" i="6"/>
  <c r="BV7" i="6"/>
  <c r="BT7" i="6"/>
  <c r="BS7" i="6"/>
  <c r="BQ7" i="6"/>
  <c r="BO7" i="6"/>
  <c r="BN7" i="6"/>
  <c r="BL7" i="6"/>
  <c r="BJ7" i="6"/>
  <c r="BI7" i="6"/>
  <c r="BG7" i="6"/>
  <c r="BE7" i="6"/>
  <c r="BD7" i="6"/>
  <c r="BB7" i="6"/>
  <c r="AZ7" i="6"/>
  <c r="AY7" i="6"/>
  <c r="AW7" i="6"/>
  <c r="AU7" i="6"/>
  <c r="AT7" i="6"/>
  <c r="AR7" i="6"/>
  <c r="AP7" i="6"/>
  <c r="AO7" i="6"/>
  <c r="AM7" i="6"/>
  <c r="AK7" i="6"/>
  <c r="AJ7" i="6"/>
  <c r="AH7" i="6"/>
  <c r="AF7" i="6"/>
  <c r="AE7" i="6"/>
  <c r="AC7" i="6"/>
  <c r="AA7" i="6"/>
  <c r="Z7" i="6"/>
  <c r="X7" i="6"/>
  <c r="V7" i="6"/>
  <c r="U7" i="6"/>
  <c r="S7" i="6"/>
  <c r="Q7" i="6"/>
  <c r="P7" i="6"/>
  <c r="N7" i="6"/>
  <c r="L7" i="6"/>
  <c r="K7" i="6"/>
  <c r="I7" i="6"/>
  <c r="G7" i="6"/>
  <c r="F7" i="6"/>
  <c r="D7" i="6"/>
  <c r="B7" i="6"/>
  <c r="F39" i="5"/>
  <c r="D39" i="5"/>
  <c r="B39" i="5"/>
  <c r="AE29" i="5"/>
  <c r="AC29" i="5"/>
  <c r="AA29" i="5"/>
  <c r="Z29" i="5"/>
  <c r="X29" i="5"/>
  <c r="V29" i="5"/>
  <c r="U29" i="5"/>
  <c r="S29" i="5"/>
  <c r="Q29" i="5"/>
  <c r="P29" i="5"/>
  <c r="N29" i="5"/>
  <c r="L29" i="5"/>
  <c r="K29" i="5"/>
  <c r="I29" i="5"/>
  <c r="G29" i="5"/>
  <c r="F29" i="5"/>
  <c r="D29" i="5"/>
  <c r="B29" i="5"/>
  <c r="AO18" i="5"/>
  <c r="AM18" i="5"/>
  <c r="AK18" i="5"/>
  <c r="AJ18" i="5"/>
  <c r="AH18" i="5"/>
  <c r="AF18" i="5"/>
  <c r="AE18" i="5"/>
  <c r="AC18" i="5"/>
  <c r="AA18" i="5"/>
  <c r="Z18" i="5"/>
  <c r="X18" i="5"/>
  <c r="V18" i="5"/>
  <c r="U18" i="5"/>
  <c r="S18" i="5"/>
  <c r="Q18" i="5"/>
  <c r="P18" i="5"/>
  <c r="N18" i="5"/>
  <c r="L18" i="5"/>
  <c r="K18" i="5"/>
  <c r="I18" i="5"/>
  <c r="G18" i="5"/>
  <c r="F18" i="5"/>
  <c r="D18" i="5"/>
  <c r="B18" i="5"/>
  <c r="DV7" i="5"/>
  <c r="DT7" i="5"/>
  <c r="DR7" i="5"/>
  <c r="DQ7" i="5"/>
  <c r="DO7" i="5"/>
  <c r="DM7" i="5"/>
  <c r="DL7" i="5"/>
  <c r="DJ7" i="5"/>
  <c r="DH7" i="5"/>
  <c r="DG7" i="5"/>
  <c r="DE7" i="5"/>
  <c r="DC7" i="5"/>
  <c r="DB7" i="5"/>
  <c r="CZ7" i="5"/>
  <c r="CX7" i="5"/>
  <c r="CW7" i="5"/>
  <c r="CU7" i="5"/>
  <c r="CS7" i="5"/>
  <c r="CR7" i="5"/>
  <c r="CP7" i="5"/>
  <c r="CN7" i="5"/>
  <c r="CM7" i="5"/>
  <c r="CK7" i="5"/>
  <c r="CI7" i="5"/>
  <c r="CH7" i="5"/>
  <c r="CF7" i="5"/>
  <c r="CD7" i="5"/>
  <c r="CC7" i="5"/>
  <c r="CA7" i="5"/>
  <c r="BY7" i="5"/>
  <c r="BX7" i="5"/>
  <c r="BV7" i="5"/>
  <c r="BT7" i="5"/>
  <c r="BS7" i="5"/>
  <c r="BQ7" i="5"/>
  <c r="BO7" i="5"/>
  <c r="BN7" i="5"/>
  <c r="BL7" i="5"/>
  <c r="BJ7" i="5"/>
  <c r="BI7" i="5"/>
  <c r="BG7" i="5"/>
  <c r="BE7" i="5"/>
  <c r="BD7" i="5"/>
  <c r="BB7" i="5"/>
  <c r="AZ7" i="5"/>
  <c r="AY7" i="5"/>
  <c r="AW7" i="5"/>
  <c r="AU7" i="5"/>
  <c r="AT7" i="5"/>
  <c r="AR7" i="5"/>
  <c r="AP7" i="5"/>
  <c r="AO7" i="5"/>
  <c r="AM7" i="5"/>
  <c r="AK7" i="5"/>
  <c r="AJ7" i="5"/>
  <c r="AH7" i="5"/>
  <c r="AF7" i="5"/>
  <c r="AE7" i="5"/>
  <c r="AC7" i="5"/>
  <c r="AA7" i="5"/>
  <c r="Z7" i="5"/>
  <c r="X7" i="5"/>
  <c r="V7" i="5"/>
  <c r="U7" i="5"/>
  <c r="S7" i="5"/>
  <c r="Q7" i="5"/>
  <c r="P7" i="5"/>
  <c r="N7" i="5"/>
  <c r="L7" i="5"/>
  <c r="K7" i="5"/>
  <c r="I7" i="5"/>
  <c r="G7" i="5"/>
  <c r="F7" i="5"/>
  <c r="D7" i="5"/>
  <c r="B7" i="5"/>
  <c r="F39" i="4"/>
  <c r="D39" i="4"/>
  <c r="B39" i="4"/>
  <c r="AE29" i="4"/>
  <c r="AC29" i="4"/>
  <c r="AA29" i="4"/>
  <c r="Z29" i="4"/>
  <c r="X29" i="4"/>
  <c r="V29" i="4"/>
  <c r="U29" i="4"/>
  <c r="S29" i="4"/>
  <c r="Q29" i="4"/>
  <c r="P29" i="4"/>
  <c r="N29" i="4"/>
  <c r="L29" i="4"/>
  <c r="K29" i="4"/>
  <c r="I29" i="4"/>
  <c r="G29" i="4"/>
  <c r="F29" i="4"/>
  <c r="D29" i="4"/>
  <c r="B29" i="4"/>
  <c r="AO18" i="4"/>
  <c r="AM18" i="4"/>
  <c r="AK18" i="4"/>
  <c r="AJ18" i="4"/>
  <c r="AH18" i="4"/>
  <c r="AF18" i="4"/>
  <c r="AE18" i="4"/>
  <c r="AC18" i="4"/>
  <c r="AA18" i="4"/>
  <c r="Z18" i="4"/>
  <c r="X18" i="4"/>
  <c r="V18" i="4"/>
  <c r="U18" i="4"/>
  <c r="S18" i="4"/>
  <c r="Q18" i="4"/>
  <c r="P18" i="4"/>
  <c r="N18" i="4"/>
  <c r="L18" i="4"/>
  <c r="K18" i="4"/>
  <c r="I18" i="4"/>
  <c r="G18" i="4"/>
  <c r="F18" i="4"/>
  <c r="D18" i="4"/>
  <c r="B18" i="4"/>
  <c r="DV7" i="4"/>
  <c r="DT7" i="4"/>
  <c r="DR7" i="4"/>
  <c r="DQ7" i="4"/>
  <c r="DO7" i="4"/>
  <c r="DM7" i="4"/>
  <c r="DL7" i="4"/>
  <c r="DJ7" i="4"/>
  <c r="DH7" i="4"/>
  <c r="DG7" i="4"/>
  <c r="DE7" i="4"/>
  <c r="DC7" i="4"/>
  <c r="DB7" i="4"/>
  <c r="CZ7" i="4"/>
  <c r="CX7" i="4"/>
  <c r="CW7" i="4"/>
  <c r="CU7" i="4"/>
  <c r="CS7" i="4"/>
  <c r="CR7" i="4"/>
  <c r="CP7" i="4"/>
  <c r="CN7" i="4"/>
  <c r="CM7" i="4"/>
  <c r="CK7" i="4"/>
  <c r="CI7" i="4"/>
  <c r="CH7" i="4"/>
  <c r="CF7" i="4"/>
  <c r="CD7" i="4"/>
  <c r="CC7" i="4"/>
  <c r="CA7" i="4"/>
  <c r="BY7" i="4"/>
  <c r="BX7" i="4"/>
  <c r="BV7" i="4"/>
  <c r="BT7" i="4"/>
  <c r="BS7" i="4"/>
  <c r="BQ7" i="4"/>
  <c r="BO7" i="4"/>
  <c r="BN7" i="4"/>
  <c r="BL7" i="4"/>
  <c r="BJ7" i="4"/>
  <c r="BI7" i="4"/>
  <c r="BG7" i="4"/>
  <c r="BE7" i="4"/>
  <c r="BD7" i="4"/>
  <c r="BB7" i="4"/>
  <c r="AZ7" i="4"/>
  <c r="AY7" i="4"/>
  <c r="AW7" i="4"/>
  <c r="AU7" i="4"/>
  <c r="AT7" i="4"/>
  <c r="AR7" i="4"/>
  <c r="AP7" i="4"/>
  <c r="AO7" i="4"/>
  <c r="AM7" i="4"/>
  <c r="AK7" i="4"/>
  <c r="AJ7" i="4"/>
  <c r="AH7" i="4"/>
  <c r="AF7" i="4"/>
  <c r="AE7" i="4"/>
  <c r="AC7" i="4"/>
  <c r="AA7" i="4"/>
  <c r="Z7" i="4"/>
  <c r="X7" i="4"/>
  <c r="V7" i="4"/>
  <c r="U7" i="4"/>
  <c r="S7" i="4"/>
  <c r="Q7" i="4"/>
  <c r="P7" i="4"/>
  <c r="N7" i="4"/>
  <c r="L7" i="4"/>
  <c r="K7" i="4"/>
  <c r="I7" i="4"/>
  <c r="G7" i="4"/>
  <c r="F7" i="4"/>
  <c r="D7" i="4"/>
  <c r="B7" i="4"/>
  <c r="F39" i="2"/>
  <c r="D39" i="2"/>
  <c r="B39" i="2"/>
  <c r="AE29" i="2"/>
  <c r="AC29" i="2"/>
  <c r="AA29" i="2"/>
  <c r="Z29" i="2"/>
  <c r="X29" i="2"/>
  <c r="V29" i="2"/>
  <c r="U29" i="2"/>
  <c r="S29" i="2"/>
  <c r="Q29" i="2"/>
  <c r="P29" i="2"/>
  <c r="N29" i="2"/>
  <c r="L29" i="2"/>
  <c r="K29" i="2"/>
  <c r="I29" i="2"/>
  <c r="G29" i="2"/>
  <c r="F29" i="2"/>
  <c r="D29" i="2"/>
  <c r="B29" i="2"/>
  <c r="AO18" i="2"/>
  <c r="AM18" i="2"/>
  <c r="AK18" i="2"/>
  <c r="AJ18" i="2"/>
  <c r="AH18" i="2"/>
  <c r="AF18" i="2"/>
  <c r="AE18" i="2"/>
  <c r="AC18" i="2"/>
  <c r="AA18" i="2"/>
  <c r="Z18" i="2"/>
  <c r="X18" i="2"/>
  <c r="V18" i="2"/>
  <c r="U18" i="2"/>
  <c r="S18" i="2"/>
  <c r="Q18" i="2"/>
  <c r="P18" i="2"/>
  <c r="N18" i="2"/>
  <c r="L18" i="2"/>
  <c r="K18" i="2"/>
  <c r="I18" i="2"/>
  <c r="G18" i="2"/>
  <c r="F18" i="2"/>
  <c r="D18" i="2"/>
  <c r="B18" i="2"/>
  <c r="DV7" i="2"/>
  <c r="DT7" i="2"/>
  <c r="DR7" i="2"/>
  <c r="DQ7" i="2"/>
  <c r="DO7" i="2"/>
  <c r="DM7" i="2"/>
  <c r="DL7" i="2"/>
  <c r="DJ7" i="2"/>
  <c r="DH7" i="2"/>
  <c r="DG7" i="2"/>
  <c r="DE7" i="2"/>
  <c r="DC7" i="2"/>
  <c r="DB7" i="2"/>
  <c r="CZ7" i="2"/>
  <c r="CX7" i="2"/>
  <c r="CW7" i="2"/>
  <c r="CU7" i="2"/>
  <c r="CS7" i="2"/>
  <c r="CR7" i="2"/>
  <c r="CP7" i="2"/>
  <c r="CN7" i="2"/>
  <c r="CM7" i="2"/>
  <c r="CK7" i="2"/>
  <c r="CI7" i="2"/>
  <c r="CH7" i="2"/>
  <c r="CF7" i="2"/>
  <c r="CD7" i="2"/>
  <c r="CC7" i="2"/>
  <c r="CA7" i="2"/>
  <c r="BY7" i="2"/>
  <c r="BX7" i="2"/>
  <c r="BV7" i="2"/>
  <c r="BT7" i="2"/>
  <c r="BS7" i="2"/>
  <c r="BQ7" i="2"/>
  <c r="BO7" i="2"/>
  <c r="BN7" i="2"/>
  <c r="BL7" i="2"/>
  <c r="BJ7" i="2"/>
  <c r="BI7" i="2"/>
  <c r="BG7" i="2"/>
  <c r="BE7" i="2"/>
  <c r="BD7" i="2"/>
  <c r="BB7" i="2"/>
  <c r="AZ7" i="2"/>
  <c r="AY7" i="2"/>
  <c r="AW7" i="2"/>
  <c r="AU7" i="2"/>
  <c r="AT7" i="2"/>
  <c r="AR7" i="2"/>
  <c r="AP7" i="2"/>
  <c r="AO7" i="2"/>
  <c r="AM7" i="2"/>
  <c r="AK7" i="2"/>
  <c r="AJ7" i="2"/>
  <c r="AH7" i="2"/>
  <c r="AF7" i="2"/>
  <c r="AE7" i="2"/>
  <c r="AC7" i="2"/>
  <c r="AA7" i="2"/>
  <c r="Z7" i="2"/>
  <c r="X7" i="2"/>
  <c r="V7" i="2"/>
  <c r="U7" i="2"/>
  <c r="S7" i="2"/>
  <c r="Q7" i="2"/>
  <c r="P7" i="2"/>
  <c r="N7" i="2"/>
  <c r="L7" i="2"/>
  <c r="K7" i="2"/>
  <c r="I7" i="2"/>
  <c r="G7" i="2"/>
  <c r="F7" i="2"/>
  <c r="D7" i="2"/>
  <c r="B7" i="2"/>
  <c r="D39" i="1"/>
  <c r="F39" i="1"/>
  <c r="B39" i="1"/>
  <c r="AE29" i="1"/>
  <c r="AC29" i="1"/>
  <c r="AA29" i="1"/>
  <c r="Z29" i="1"/>
  <c r="X29" i="1"/>
  <c r="V29" i="1"/>
  <c r="U29" i="1"/>
  <c r="S29" i="1"/>
  <c r="Q29" i="1"/>
  <c r="P29" i="1"/>
  <c r="N29" i="1"/>
  <c r="L29" i="1"/>
  <c r="K29" i="1"/>
  <c r="I29" i="1"/>
  <c r="G29" i="1"/>
  <c r="F29" i="1"/>
  <c r="D29" i="1"/>
  <c r="B29" i="1"/>
  <c r="AO18" i="1"/>
  <c r="AM18" i="1"/>
  <c r="AK18" i="1"/>
  <c r="AJ18" i="1"/>
  <c r="AH18" i="1"/>
  <c r="AF18" i="1"/>
  <c r="AE18" i="1"/>
  <c r="AC18" i="1"/>
  <c r="AA18" i="1"/>
  <c r="Z18" i="1"/>
  <c r="X18" i="1"/>
  <c r="V18" i="1"/>
  <c r="DV7" i="1"/>
  <c r="DT7" i="1"/>
  <c r="DR7" i="1"/>
  <c r="DQ7" i="1"/>
  <c r="DO7" i="1"/>
  <c r="DM7" i="1"/>
  <c r="DL7" i="1"/>
  <c r="DJ7" i="1"/>
  <c r="DH7" i="1"/>
  <c r="DG7" i="1"/>
  <c r="DE7" i="1"/>
  <c r="DC7" i="1"/>
  <c r="DB7" i="1"/>
  <c r="CZ7" i="1"/>
  <c r="CX7" i="1"/>
  <c r="CW7" i="1"/>
  <c r="CU7" i="1"/>
  <c r="CS7" i="1"/>
  <c r="CR7" i="1"/>
  <c r="CP7" i="1"/>
  <c r="CN7" i="1"/>
  <c r="CM7" i="1"/>
  <c r="CK7" i="1"/>
  <c r="CI7" i="1"/>
  <c r="CH7" i="1"/>
  <c r="CF7" i="1"/>
  <c r="CD7" i="1"/>
  <c r="CC7" i="1"/>
  <c r="CA7" i="1"/>
  <c r="BY7" i="1"/>
  <c r="BX7" i="1"/>
  <c r="BV7" i="1"/>
  <c r="BT7" i="1"/>
  <c r="BS7" i="1"/>
  <c r="BQ7" i="1"/>
  <c r="BO7" i="1"/>
  <c r="BN7" i="1"/>
  <c r="BL7" i="1"/>
  <c r="BJ7" i="1"/>
  <c r="BI7" i="1"/>
  <c r="BG7" i="1"/>
  <c r="BE7" i="1"/>
  <c r="BD7" i="1"/>
  <c r="BB7" i="1"/>
  <c r="AZ7" i="1"/>
  <c r="AY7" i="1"/>
  <c r="AW7" i="1"/>
  <c r="AU7" i="1"/>
  <c r="AT7" i="1"/>
  <c r="AR7" i="1"/>
  <c r="AP7" i="1"/>
  <c r="AO7" i="1"/>
  <c r="AM7" i="1"/>
  <c r="AK7" i="1"/>
  <c r="AJ7" i="1"/>
  <c r="AH7" i="1"/>
  <c r="AF7" i="1"/>
  <c r="AE7" i="1"/>
  <c r="AC7" i="1"/>
  <c r="AA7" i="1"/>
  <c r="Z7" i="1"/>
  <c r="X7" i="1"/>
  <c r="V7" i="1"/>
  <c r="U18" i="1"/>
  <c r="S18" i="1"/>
  <c r="Q18" i="1"/>
  <c r="P18" i="1"/>
  <c r="N18" i="1"/>
  <c r="L18" i="1"/>
  <c r="K18" i="1"/>
  <c r="I18" i="1"/>
  <c r="G18" i="1"/>
  <c r="F18" i="1"/>
  <c r="D18" i="1"/>
  <c r="B18" i="1"/>
  <c r="U7" i="1"/>
  <c r="S7" i="1"/>
  <c r="Q7" i="1"/>
  <c r="P7" i="1"/>
  <c r="N7" i="1"/>
  <c r="L7" i="1"/>
  <c r="K7" i="1"/>
  <c r="I7" i="1"/>
  <c r="G7" i="1"/>
  <c r="F7" i="1"/>
  <c r="D7" i="1"/>
  <c r="B7" i="1"/>
</calcChain>
</file>

<file path=xl/sharedStrings.xml><?xml version="1.0" encoding="utf-8"?>
<sst xmlns="http://schemas.openxmlformats.org/spreadsheetml/2006/main" count="2128" uniqueCount="241">
  <si>
    <t>SUNY Potsdam Employer Satisfaction Survey 2021: Survey sent to 120 Prinicipals with 55 Responding (n55) with a 46% response rate.</t>
  </si>
  <si>
    <t>Add Instruction Strategies</t>
  </si>
  <si>
    <t>CONTENT KNOWLEDGE - INTASC STD. 4 &amp; 5</t>
  </si>
  <si>
    <t>THE LEARNER - INTASC STD. 1, 2 &amp; 3</t>
  </si>
  <si>
    <t>INSTRUCTIONAL PRACTICE - INTASC STD. 7</t>
  </si>
  <si>
    <t>INSTRUCTIONAL PRACTICE - TECHNOLOGY INTASC STD 8</t>
  </si>
  <si>
    <t>INSTRUCTIONAL PRACTICE - ASSESSMENT INTASC STD. 6</t>
  </si>
  <si>
    <t>PROFESSIONAL RESPONSIBILITIES - INTASC STD. 9 &amp; 10</t>
  </si>
  <si>
    <t>Q1: Please rate your employee(s) on the following criteria regarding CONTENT KNOWLEDGE, THE LEARNER, INSTRUCTIONAL PRACTICE, and PROFESSIONAL RESPONSIBILITIES</t>
  </si>
  <si>
    <t>Q1.1: Teach the content associated with professional discipline(s).</t>
  </si>
  <si>
    <t>Q1.2: Plan learning experiences that make the content accessible and engaging for students.</t>
  </si>
  <si>
    <t>Q1.3: Use content standards and learning progressions in professional discipline(s).</t>
  </si>
  <si>
    <t>Q1.4: Plan lessons using content standards and appropriate grade level learning objectives.</t>
  </si>
  <si>
    <t>Q1.5: Use knowledge of common misconceptions in the discipline and create accurate understanding in the content area.</t>
  </si>
  <si>
    <t>Q1.6: Use the principles of child/adolescent development to design, modify and manage instruction to meet learners’ needs.</t>
  </si>
  <si>
    <t>Q1.7: Demonstrate respect for student, family, and community diversity (e.g. race, ethnicity, economic levels, gender, family background, religion, sexual orientation).</t>
  </si>
  <si>
    <t>Q1.8: Use their knowledge and skills to address the learning needs of students with exceptional learning needs.</t>
  </si>
  <si>
    <t>Q1.9: Use their knowledge and skills to address the learning needs of English Language Learners.</t>
  </si>
  <si>
    <t>Q1.10: Use their knowledge of various techniques to address the learning needs of students with behavioral challenges.</t>
  </si>
  <si>
    <t>Q1.11: Design effective and meaningful learning experiences for all students, using experience and  background in content and pedagogy.</t>
  </si>
  <si>
    <t>Q1.12: Use a variety of instructional strategies for developing critical thinking and problem-solving.</t>
  </si>
  <si>
    <t>Q1.13: Differentiate instruction to meet diverse students' needs in achieving learning goals.</t>
  </si>
  <si>
    <t>Q1.14: Create and manage learning environments that include positive behavioral supports for all learners.</t>
  </si>
  <si>
    <t>Q1.15: Set expectations for a safe, positive  learning environment appropriate to school /district policies.</t>
  </si>
  <si>
    <t>Q1.16: Integrate and use digital and interactive technologies into professional practice to enhance instruction.</t>
  </si>
  <si>
    <t>Q1.17: Integrate and use digital and interactive technologies to promote student engagement.</t>
  </si>
  <si>
    <t>Q1.18: Use multiple ways to assess student learning, and use these assessments to monitor students’ progress and plan subsequent instruction.</t>
  </si>
  <si>
    <t>Q1.19: Use descriptive feedback to effectively guide students in understanding and identifying quality work and guide their progress toward that work.</t>
  </si>
  <si>
    <t>Q1.20: Understand and apply educational research to analyze relevant concepts in their field.</t>
  </si>
  <si>
    <t>Q1.21: Make sound ethical decisions in their teaching practice and reflect on their work as a professional.</t>
  </si>
  <si>
    <t>Q1.22: Communicate effectively with students and model behavior that supports fairness and the belief that all students can learn.</t>
  </si>
  <si>
    <t>Q1.23: Communicate and work effectively with peer professionals.</t>
  </si>
  <si>
    <t>Q1.24: Communicate effectively with families to promote parental involvement in support of student learning.</t>
  </si>
  <si>
    <t>Q1.25: Understand and apply educational and school district policies that relate to their work.</t>
  </si>
  <si>
    <t>WP</t>
  </si>
  <si>
    <t>P</t>
  </si>
  <si>
    <t>SP</t>
  </si>
  <si>
    <t>NP</t>
  </si>
  <si>
    <t>NA</t>
  </si>
  <si>
    <t>All Programs (n55)</t>
  </si>
  <si>
    <t>Combined WP + P and SP + NP</t>
  </si>
  <si>
    <t>WP = Well Prepared</t>
  </si>
  <si>
    <t>P = Prepared</t>
  </si>
  <si>
    <r>
      <t xml:space="preserve"> Content Knowledge </t>
    </r>
    <r>
      <rPr>
        <b/>
        <sz val="11"/>
        <color theme="1"/>
        <rFont val="Calibri"/>
        <family val="2"/>
        <scheme val="minor"/>
      </rPr>
      <t>85%</t>
    </r>
    <r>
      <rPr>
        <sz val="11"/>
        <color theme="1"/>
        <rFont val="Calibri"/>
        <family val="2"/>
        <scheme val="minor"/>
      </rPr>
      <t xml:space="preserve"> Average Well Prepared &amp; Prepared </t>
    </r>
  </si>
  <si>
    <r>
      <t xml:space="preserve"> The Learner 65</t>
    </r>
    <r>
      <rPr>
        <b/>
        <sz val="11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Average Well Prepared &amp; Prepared </t>
    </r>
  </si>
  <si>
    <r>
      <t xml:space="preserve">Instructional Practice </t>
    </r>
    <r>
      <rPr>
        <b/>
        <sz val="11"/>
        <color theme="1"/>
        <rFont val="Calibri"/>
        <family val="2"/>
        <scheme val="minor"/>
      </rPr>
      <t>76%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</si>
  <si>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>Instructional Practice - Technology</t>
    </r>
    <r>
      <rPr>
        <b/>
        <sz val="11"/>
        <color theme="1"/>
        <rFont val="Calibri"/>
        <family val="2"/>
        <scheme val="minor"/>
      </rPr>
      <t xml:space="preserve"> 93%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</si>
  <si>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Instructional Practice - Assessment </t>
    </r>
    <r>
      <rPr>
        <b/>
        <sz val="11"/>
        <color theme="1"/>
        <rFont val="Calibri"/>
        <family val="2"/>
        <scheme val="minor"/>
      </rPr>
      <t>66%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</si>
  <si>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>77%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</si>
  <si>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t>SP = Somewhat Prepared</t>
  </si>
  <si>
    <r>
      <t xml:space="preserve"> Content Knowledge </t>
    </r>
    <r>
      <rPr>
        <b/>
        <sz val="11"/>
        <color theme="1"/>
        <rFont val="Calibri"/>
        <family val="2"/>
        <scheme val="minor"/>
      </rPr>
      <t>11%</t>
    </r>
    <r>
      <rPr>
        <sz val="11"/>
        <color theme="1"/>
        <rFont val="Calibri"/>
        <family val="2"/>
        <scheme val="minor"/>
      </rPr>
      <t xml:space="preserve"> Average Somewhat Prepared &amp; Not at All Prepared </t>
    </r>
  </si>
  <si>
    <r>
      <t xml:space="preserve"> The Learner 25</t>
    </r>
    <r>
      <rPr>
        <b/>
        <sz val="11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Average Somewhat Prepared &amp; Not at All Prepared </t>
    </r>
  </si>
  <si>
    <r>
      <t xml:space="preserve">Instructional Practice </t>
    </r>
    <r>
      <rPr>
        <b/>
        <sz val="11"/>
        <color theme="1"/>
        <rFont val="Calibri"/>
        <family val="2"/>
        <scheme val="minor"/>
      </rPr>
      <t>20%</t>
    </r>
    <r>
      <rPr>
        <sz val="11"/>
        <color theme="1"/>
        <rFont val="Calibri"/>
        <family val="2"/>
        <scheme val="minor"/>
      </rPr>
      <t xml:space="preserve"> Average Somewhat Prepared &amp; Not at All Prepared</t>
    </r>
  </si>
  <si>
    <r>
      <t>Instructional Practice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Technology</t>
    </r>
    <r>
      <rPr>
        <b/>
        <sz val="10"/>
        <color theme="1"/>
        <rFont val="Calibri"/>
        <family val="2"/>
        <scheme val="minor"/>
      </rPr>
      <t xml:space="preserve"> 4%</t>
    </r>
    <r>
      <rPr>
        <sz val="10"/>
        <color theme="1"/>
        <rFont val="Calibri"/>
        <family val="2"/>
        <scheme val="minor"/>
      </rPr>
      <t xml:space="preserve"> Average Somewhat Prepared &amp; Not at All Prepared</t>
    </r>
  </si>
  <si>
    <r>
      <t>Instructional Practice - Assessment</t>
    </r>
    <r>
      <rPr>
        <b/>
        <sz val="11"/>
        <color theme="1"/>
        <rFont val="Calibri"/>
        <family val="2"/>
        <scheme val="minor"/>
      </rPr>
      <t xml:space="preserve"> 31% </t>
    </r>
    <r>
      <rPr>
        <sz val="11"/>
        <color theme="1"/>
        <rFont val="Calibri"/>
        <family val="2"/>
        <scheme val="minor"/>
      </rPr>
      <t>Somewhat Prepared &amp; Not at All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</si>
  <si>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19% </t>
    </r>
    <r>
      <rPr>
        <sz val="11"/>
        <color theme="1"/>
        <rFont val="Calibri"/>
        <family val="2"/>
        <scheme val="minor"/>
      </rPr>
      <t>Average Somewhat Prepared &amp; Not at All Prepared</t>
    </r>
  </si>
  <si>
    <t>NP = Not at All Prepared</t>
  </si>
  <si>
    <r>
      <t xml:space="preserve"> Content Knowledge </t>
    </r>
    <r>
      <rPr>
        <b/>
        <sz val="11"/>
        <color theme="1"/>
        <rFont val="Calibri"/>
        <family val="2"/>
        <scheme val="minor"/>
      </rPr>
      <t xml:space="preserve">4% </t>
    </r>
    <r>
      <rPr>
        <sz val="11"/>
        <color theme="1"/>
        <rFont val="Calibri"/>
        <family val="2"/>
        <scheme val="minor"/>
      </rPr>
      <t>Average Not Applicable</t>
    </r>
  </si>
  <si>
    <r>
      <t xml:space="preserve"> The Learner 9</t>
    </r>
    <r>
      <rPr>
        <b/>
        <sz val="11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</si>
  <si>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Instructional Practice </t>
    </r>
    <r>
      <rPr>
        <b/>
        <sz val="11"/>
        <color theme="1"/>
        <rFont val="Calibri"/>
        <family val="2"/>
        <scheme val="minor"/>
      </rPr>
      <t>4%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</si>
  <si>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Instructional Practice - Technology </t>
    </r>
    <r>
      <rPr>
        <b/>
        <sz val="11"/>
        <color theme="1"/>
        <rFont val="Calibri"/>
        <family val="2"/>
        <scheme val="minor"/>
      </rPr>
      <t>4%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</si>
  <si>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Instructional Practice - Assessment </t>
    </r>
    <r>
      <rPr>
        <b/>
        <sz val="11"/>
        <color theme="1"/>
        <rFont val="Calibri"/>
        <family val="2"/>
        <scheme val="minor"/>
      </rPr>
      <t>4%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</si>
  <si>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>5%</t>
    </r>
    <r>
      <rPr>
        <sz val="11"/>
        <color theme="1"/>
        <rFont val="Calibri"/>
        <family val="2"/>
        <scheme val="minor"/>
      </rPr>
      <t xml:space="preserve"> Average Not Applicable</t>
    </r>
  </si>
  <si>
    <t>NA = Not Applicable</t>
  </si>
  <si>
    <t>PROFESSIONAL DISPOSITIONS &amp; REFLECTION - INTASC STD. 9</t>
  </si>
  <si>
    <t>Q2: From your supervision of beginning teachers who are graduates of SUNY Potsdam's initial teacher education programs, please rate their performances on PROFESSIONAL DISPOSITIONS &amp; REFLECTION:</t>
  </si>
  <si>
    <t>Q2.1: Demonstrates positive outlook</t>
  </si>
  <si>
    <t>Q2.2: Demonstrates respect</t>
  </si>
  <si>
    <t>Q2.3: Maintains personal and professional integrity</t>
  </si>
  <si>
    <t>Q2.4: Shows dedication</t>
  </si>
  <si>
    <t>Q2.5: Demonstrates self-awareness</t>
  </si>
  <si>
    <t>Q2.6: Self-evaluates effectively</t>
  </si>
  <si>
    <t>Q2.7: Identifies their own strengths and weaknesses</t>
  </si>
  <si>
    <t>Q2.8: Shows continuous improvement</t>
  </si>
  <si>
    <t>HE</t>
  </si>
  <si>
    <t>EP</t>
  </si>
  <si>
    <t>DB</t>
  </si>
  <si>
    <t>IU</t>
  </si>
  <si>
    <t>Combined HE + EP and DB + IU</t>
  </si>
  <si>
    <t>HE = Highly Effective / Exemplary</t>
  </si>
  <si>
    <t>EP = Effective / Proficient</t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</si>
  <si>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>90%</t>
    </r>
    <r>
      <rPr>
        <sz val="11"/>
        <color theme="1"/>
        <rFont val="Calibri"/>
        <family val="2"/>
        <scheme val="minor"/>
      </rPr>
      <t xml:space="preserve"> Average Highly Effective/Exemplary &amp; Effective/Proficient</t>
    </r>
  </si>
  <si>
    <t>DB = Developing / Basic</t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</si>
  <si>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>7%</t>
    </r>
    <r>
      <rPr>
        <sz val="11"/>
        <color theme="1"/>
        <rFont val="Calibri"/>
        <family val="2"/>
        <scheme val="minor"/>
      </rPr>
      <t xml:space="preserve"> Average Developing/Basic &amp; Ineffective/Unsatisfactory</t>
    </r>
  </si>
  <si>
    <t>IU = Ineffective / Unsatisfactory</t>
  </si>
  <si>
    <r>
      <t>Professional Dispositions &amp; Reflection</t>
    </r>
    <r>
      <rPr>
        <b/>
        <sz val="11"/>
        <color theme="1"/>
        <rFont val="Calibri"/>
        <family val="2"/>
        <scheme val="minor"/>
      </rPr>
      <t xml:space="preserve"> 3% </t>
    </r>
    <r>
      <rPr>
        <sz val="11"/>
        <color theme="1"/>
        <rFont val="Calibri"/>
        <family val="2"/>
        <scheme val="minor"/>
      </rPr>
      <t>Average Not Applicable</t>
    </r>
  </si>
  <si>
    <t>IMPACT ON STUDENT LEARNING</t>
  </si>
  <si>
    <t>Q3: From your supervision of beginning teachers who are graduates of SUNY Potsdam's initial teacher education programs, please rate employee(s) competencies on their ability to IMPACT STUDENT LEARNING.</t>
  </si>
  <si>
    <t>Q3.1: Demonstrates the appropriate knowledge and pedagogical skills that impact student learning.</t>
  </si>
  <si>
    <t>Q3.2: Demonstrates confidence in evaluating the progress of students using a variety of assessment data and measuring goals appropriate for the grade level and subject.</t>
  </si>
  <si>
    <t>Q3.3: Collaborates with colleagues to monitor student performance and make instruction responsive to cultural differences and individual learning needs.</t>
  </si>
  <si>
    <t>Q3.4: Uses multiple indicators, both formative and summative, to monitor and evaluate students’ progress and to inform instruction.</t>
  </si>
  <si>
    <t>Q3.5: Provides evidence that students are attaining college and career readiness knowledge, skills and dispositions (ex. critical thinking, collaboration, communication, leadership).</t>
  </si>
  <si>
    <t>Q3.6: Reflects on and uses data to provide ideas about what can be done to improve their teaching and student learning.</t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</si>
  <si>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75%</t>
    </r>
    <r>
      <rPr>
        <sz val="11"/>
        <color theme="1"/>
        <rFont val="Calibri"/>
        <family val="2"/>
        <scheme val="minor"/>
      </rPr>
      <t xml:space="preserve"> Average Highly Effective/Exemplary &amp; Effective/Proficient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</si>
  <si>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20%</t>
    </r>
    <r>
      <rPr>
        <sz val="11"/>
        <color theme="1"/>
        <rFont val="Calibri"/>
        <family val="2"/>
        <scheme val="minor"/>
      </rPr>
      <t xml:space="preserve"> Developing/Basic &amp; Ineffective/Unsatisfactory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</si>
  <si>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5%</t>
    </r>
    <r>
      <rPr>
        <sz val="11"/>
        <color theme="1"/>
        <rFont val="Calibri"/>
        <family val="2"/>
        <scheme val="minor"/>
      </rPr>
      <t xml:space="preserve"> Average Not Applicable</t>
    </r>
  </si>
  <si>
    <t>Q4: OVERALL,  please rate your satisfaction of SUNY Potsdam's preparation of your employee(s) from their demonstration of quality performance</t>
  </si>
  <si>
    <t>VS</t>
  </si>
  <si>
    <t>S</t>
  </si>
  <si>
    <t>U</t>
  </si>
  <si>
    <t>Combined VS + S and U</t>
  </si>
  <si>
    <t>VS = Very Satisfied</t>
  </si>
  <si>
    <t>S = Satisfied</t>
  </si>
  <si>
    <t>U = Unsatisfied</t>
  </si>
  <si>
    <t>SUNY Potsdam Employer Satisfaction Survey 2021: Questions Administered: 2021 (n55) with a 46% response rate.</t>
  </si>
  <si>
    <t>Sub category: Early Childhood (n24)</t>
  </si>
  <si>
    <t>Early Childhood (n24)</t>
  </si>
  <si>
    <r>
      <t xml:space="preserve"> Content Knowledge </t>
    </r>
    <r>
      <rPr>
        <b/>
        <sz val="11"/>
        <color theme="1"/>
        <rFont val="Calibri"/>
        <family val="2"/>
        <scheme val="minor"/>
      </rPr>
      <t>79%</t>
    </r>
    <r>
      <rPr>
        <sz val="11"/>
        <color theme="1"/>
        <rFont val="Calibri"/>
        <family val="2"/>
        <scheme val="minor"/>
      </rPr>
      <t xml:space="preserve"> Average Well Prepared &amp; Prepared 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</si>
  <si>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59%</t>
    </r>
    <r>
      <rPr>
        <sz val="11"/>
        <color theme="1"/>
        <rFont val="Calibri"/>
        <family val="2"/>
        <scheme val="minor"/>
      </rPr>
      <t xml:space="preserve"> Average Well Prepared &amp; Prepared </t>
    </r>
  </si>
  <si>
    <r>
      <t xml:space="preserve">Instructional Practice </t>
    </r>
    <r>
      <rPr>
        <b/>
        <sz val="11"/>
        <color theme="1"/>
        <rFont val="Calibri"/>
        <family val="2"/>
        <scheme val="minor"/>
      </rPr>
      <t>72%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</si>
  <si>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>Instructional Practice - Technology</t>
    </r>
    <r>
      <rPr>
        <b/>
        <sz val="11"/>
        <color theme="1"/>
        <rFont val="Calibri"/>
        <family val="2"/>
        <scheme val="minor"/>
      </rPr>
      <t xml:space="preserve"> 88%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</si>
  <si>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Instructional Practice - Assessment </t>
    </r>
    <r>
      <rPr>
        <b/>
        <sz val="11"/>
        <color theme="1"/>
        <rFont val="Calibri"/>
        <family val="2"/>
        <scheme val="minor"/>
      </rPr>
      <t>60%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</si>
  <si>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>74%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</si>
  <si>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 Content Knowledge </t>
    </r>
    <r>
      <rPr>
        <b/>
        <sz val="11"/>
        <color theme="1"/>
        <rFont val="Calibri"/>
        <family val="2"/>
        <scheme val="minor"/>
      </rPr>
      <t>17%</t>
    </r>
    <r>
      <rPr>
        <sz val="11"/>
        <color theme="1"/>
        <rFont val="Calibri"/>
        <family val="2"/>
        <scheme val="minor"/>
      </rPr>
      <t xml:space="preserve"> Average Somewhat Prepared &amp; Not at All Prepared 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</si>
  <si>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31%</t>
    </r>
    <r>
      <rPr>
        <sz val="11"/>
        <color theme="1"/>
        <rFont val="Calibri"/>
        <family val="2"/>
        <scheme val="minor"/>
      </rPr>
      <t xml:space="preserve"> Average Somewhat Prepared &amp; Not at All Prepared </t>
    </r>
  </si>
  <si>
    <r>
      <t xml:space="preserve">Instructional Practice </t>
    </r>
    <r>
      <rPr>
        <b/>
        <sz val="11"/>
        <color theme="1"/>
        <rFont val="Calibri"/>
        <family val="2"/>
        <scheme val="minor"/>
      </rPr>
      <t>24%</t>
    </r>
    <r>
      <rPr>
        <sz val="11"/>
        <color theme="1"/>
        <rFont val="Calibri"/>
        <family val="2"/>
        <scheme val="minor"/>
      </rPr>
      <t xml:space="preserve"> Average Somewhat Prepared &amp; Not at All Prepared</t>
    </r>
  </si>
  <si>
    <r>
      <t>Instructional Practice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Technology</t>
    </r>
    <r>
      <rPr>
        <b/>
        <sz val="10"/>
        <color theme="1"/>
        <rFont val="Calibri"/>
        <family val="2"/>
        <scheme val="minor"/>
      </rPr>
      <t xml:space="preserve"> 8%</t>
    </r>
    <r>
      <rPr>
        <sz val="10"/>
        <color theme="1"/>
        <rFont val="Calibri"/>
        <family val="2"/>
        <scheme val="minor"/>
      </rPr>
      <t xml:space="preserve"> Average Somewhat Prepared &amp; Not at All Prepared</t>
    </r>
  </si>
  <si>
    <r>
      <t>Instructional Practice - Assessment</t>
    </r>
    <r>
      <rPr>
        <b/>
        <sz val="11"/>
        <color theme="1"/>
        <rFont val="Calibri"/>
        <family val="2"/>
        <scheme val="minor"/>
      </rPr>
      <t xml:space="preserve"> 35% </t>
    </r>
    <r>
      <rPr>
        <sz val="11"/>
        <color theme="1"/>
        <rFont val="Calibri"/>
        <family val="2"/>
        <scheme val="minor"/>
      </rPr>
      <t>Somewhat Prepared &amp; Not at All Prepared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</si>
  <si>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10%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</si>
  <si>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>7%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</si>
  <si>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>86%</t>
    </r>
    <r>
      <rPr>
        <sz val="11"/>
        <color theme="1"/>
        <rFont val="Calibri"/>
        <family val="2"/>
        <scheme val="minor"/>
      </rPr>
      <t xml:space="preserve"> Average Highly Effective/Exemplary &amp; Effective/Proficient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</si>
  <si>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>10%</t>
    </r>
    <r>
      <rPr>
        <sz val="11"/>
        <color theme="1"/>
        <rFont val="Calibri"/>
        <family val="2"/>
        <scheme val="minor"/>
      </rPr>
      <t xml:space="preserve"> Average Developing/Basic &amp; Ineffective/Unsatisfactory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</si>
  <si>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68%</t>
    </r>
    <r>
      <rPr>
        <sz val="11"/>
        <color theme="1"/>
        <rFont val="Calibri"/>
        <family val="2"/>
        <scheme val="minor"/>
      </rPr>
      <t xml:space="preserve"> Average Highly Effective/Exemplary &amp; Effective/Proficient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</si>
  <si>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26%</t>
    </r>
    <r>
      <rPr>
        <sz val="11"/>
        <color theme="1"/>
        <rFont val="Calibri"/>
        <family val="2"/>
        <scheme val="minor"/>
      </rPr>
      <t xml:space="preserve"> Developing/Basic &amp; Ineffective/Unsatisfactory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</si>
  <si>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6%</t>
    </r>
    <r>
      <rPr>
        <sz val="11"/>
        <color theme="1"/>
        <rFont val="Calibri"/>
        <family val="2"/>
        <scheme val="minor"/>
      </rPr>
      <t xml:space="preserve"> Average Not Applicable</t>
    </r>
  </si>
  <si>
    <t>Sub category: Childhood  (n36) (MST &amp; BA)</t>
  </si>
  <si>
    <t>Childhood (n36)</t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</si>
  <si>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85%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</si>
  <si>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62%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</si>
  <si>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74%</t>
    </r>
    <r>
      <rPr>
        <sz val="11"/>
        <color theme="1"/>
        <rFont val="Calibri"/>
        <family val="2"/>
        <scheme val="minor"/>
      </rPr>
      <t xml:space="preserve">  Average Well Prepared &amp; Prepared</t>
    </r>
  </si>
  <si>
    <r>
      <t>Instructional Practice - Technology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94% 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</si>
  <si>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Instructional Practice - Assessment  </t>
    </r>
    <r>
      <rPr>
        <b/>
        <sz val="11"/>
        <color theme="1"/>
        <rFont val="Calibri"/>
        <family val="2"/>
        <scheme val="minor"/>
      </rPr>
      <t>60%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</si>
  <si>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75%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Average Well Prepared &amp; Prepared</t>
    </r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</si>
  <si>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15%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</si>
  <si>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 The Learner  </t>
    </r>
    <r>
      <rPr>
        <b/>
        <sz val="11"/>
        <color theme="1"/>
        <rFont val="Calibri"/>
        <family val="2"/>
        <scheme val="minor"/>
      </rPr>
      <t>33%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</si>
  <si>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26%</t>
    </r>
    <r>
      <rPr>
        <sz val="11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</si>
  <si>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Technology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6%</t>
    </r>
    <r>
      <rPr>
        <sz val="10"/>
        <color theme="1"/>
        <rFont val="Calibri"/>
        <family val="2"/>
        <scheme val="minor"/>
      </rPr>
      <t xml:space="preserve">  Average Somewhat Prepared &amp; Not at All Prepared</t>
    </r>
  </si>
  <si>
    <r>
      <rPr>
        <sz val="10"/>
        <color theme="1"/>
        <rFont val="Calibri (Body)"/>
      </rPr>
      <t>Instructional Practice - Assessment</t>
    </r>
    <r>
      <rPr>
        <b/>
        <sz val="10"/>
        <color theme="1"/>
        <rFont val="Calibri (Body)"/>
      </rPr>
      <t xml:space="preserve"> </t>
    </r>
    <r>
      <rPr>
        <sz val="10"/>
        <color theme="1"/>
        <rFont val="Calibri (Body)"/>
      </rPr>
      <t xml:space="preserve">Somewhat </t>
    </r>
    <r>
      <rPr>
        <b/>
        <sz val="10"/>
        <color theme="1"/>
        <rFont val="Calibri (Body)"/>
      </rPr>
      <t xml:space="preserve">40% </t>
    </r>
    <r>
      <rPr>
        <sz val="10"/>
        <color theme="1"/>
        <rFont val="Calibri (Body)"/>
      </rPr>
      <t>Average Prepared &amp; Not at All Prepared</t>
    </r>
  </si>
  <si>
    <r>
      <t xml:space="preserve">Professional Responsibilities  </t>
    </r>
    <r>
      <rPr>
        <b/>
        <sz val="11"/>
        <color theme="1"/>
        <rFont val="Calibri"/>
        <family val="2"/>
        <scheme val="minor"/>
      </rPr>
      <t>22%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Average Somewhat Prepared &amp; Not at All Prepared</t>
    </r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</si>
  <si>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</si>
  <si>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 The Learner  </t>
    </r>
    <r>
      <rPr>
        <b/>
        <sz val="11"/>
        <color theme="1"/>
        <rFont val="Calibri"/>
        <family val="2"/>
        <scheme val="minor"/>
      </rPr>
      <t>6%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</si>
  <si>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</si>
  <si>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Instructional Practice - Technology  </t>
    </r>
    <r>
      <rPr>
        <b/>
        <sz val="11"/>
        <color theme="1"/>
        <rFont val="Calibri"/>
        <family val="2"/>
        <scheme val="minor"/>
      </rPr>
      <t>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</si>
  <si>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Instructional Practice - Assessment </t>
    </r>
    <r>
      <rPr>
        <b/>
        <sz val="11"/>
        <color theme="1"/>
        <rFont val="Calibri"/>
        <family val="2"/>
        <scheme val="minor"/>
      </rPr>
      <t>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</si>
  <si>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Professional Responsibilities  </t>
    </r>
    <r>
      <rPr>
        <b/>
        <sz val="11"/>
        <color theme="1"/>
        <rFont val="Calibri"/>
        <family val="2"/>
        <scheme val="minor"/>
      </rPr>
      <t>2%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</si>
  <si>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Professional Dispositions &amp; Reflection  </t>
    </r>
    <r>
      <rPr>
        <b/>
        <sz val="11"/>
        <color theme="1"/>
        <rFont val="Calibri"/>
        <family val="2"/>
        <scheme val="minor"/>
      </rPr>
      <t>89%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Average Highly Effective/Exemplary &amp; Effective/Proficient</t>
    </r>
  </si>
  <si>
    <r>
      <t xml:space="preserve">Professional Dispositions &amp; Reflection  </t>
    </r>
    <r>
      <rPr>
        <b/>
        <sz val="11"/>
        <color theme="1"/>
        <rFont val="Calibri"/>
        <family val="2"/>
        <scheme val="minor"/>
      </rPr>
      <t>10%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Average Developing/Basic &amp; Ineffective/Unsatisfactory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</si>
  <si>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 xml:space="preserve"> 1%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Average Not Applicable</t>
    </r>
  </si>
  <si>
    <r>
      <t>Impact on Student Learning</t>
    </r>
    <r>
      <rPr>
        <b/>
        <sz val="11"/>
        <color theme="1"/>
        <rFont val="Calibri"/>
        <family val="2"/>
        <scheme val="minor"/>
      </rPr>
      <t xml:space="preserve"> 71% </t>
    </r>
    <r>
      <rPr>
        <sz val="11"/>
        <color theme="1"/>
        <rFont val="Calibri"/>
        <family val="2"/>
        <scheme val="minor"/>
      </rPr>
      <t>Average Highly Effective/Exemplary &amp; Effective/Proficient</t>
    </r>
  </si>
  <si>
    <r>
      <t xml:space="preserve">Impact on Student Learning  </t>
    </r>
    <r>
      <rPr>
        <b/>
        <sz val="11"/>
        <color theme="1"/>
        <rFont val="Calibri"/>
        <family val="2"/>
        <scheme val="minor"/>
      </rPr>
      <t>27%</t>
    </r>
    <r>
      <rPr>
        <sz val="11"/>
        <color theme="1"/>
        <rFont val="Calibri"/>
        <family val="2"/>
        <scheme val="minor"/>
      </rPr>
      <t xml:space="preserve">  Developing/Basic &amp; Ineffective/Unsatisfactory</t>
    </r>
  </si>
  <si>
    <r>
      <t xml:space="preserve">Impact on Student Learning  </t>
    </r>
    <r>
      <rPr>
        <b/>
        <sz val="11"/>
        <color theme="1"/>
        <rFont val="Calibri"/>
        <family val="2"/>
        <scheme val="minor"/>
      </rPr>
      <t xml:space="preserve">2% </t>
    </r>
    <r>
      <rPr>
        <sz val="11"/>
        <color theme="1"/>
        <rFont val="Calibri"/>
        <family val="2"/>
        <scheme val="minor"/>
      </rPr>
      <t xml:space="preserve"> Average Not Applicable</t>
    </r>
  </si>
  <si>
    <t>Sub category: Secondary Education English (n16)</t>
  </si>
  <si>
    <t>Sec Ed English (n16)</t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</si>
  <si>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100%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</si>
  <si>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79%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</si>
  <si>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Instructional Practice </t>
    </r>
    <r>
      <rPr>
        <b/>
        <sz val="11"/>
        <color theme="1"/>
        <rFont val="Calibri"/>
        <family val="2"/>
        <scheme val="minor"/>
      </rPr>
      <t xml:space="preserve"> 89%</t>
    </r>
    <r>
      <rPr>
        <sz val="11"/>
        <color theme="1"/>
        <rFont val="Calibri"/>
        <family val="2"/>
        <scheme val="minor"/>
      </rPr>
      <t xml:space="preserve">  Average Well Prepared &amp; Prepared</t>
    </r>
  </si>
  <si>
    <r>
      <t>Instructional Practice - Technology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100% 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</si>
  <si>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Instructional Practice - Assessment  </t>
    </r>
    <r>
      <rPr>
        <b/>
        <sz val="11"/>
        <color theme="1"/>
        <rFont val="Calibri"/>
        <family val="2"/>
        <scheme val="minor"/>
      </rPr>
      <t>91%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</si>
  <si>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86%  </t>
    </r>
    <r>
      <rPr>
        <sz val="11"/>
        <color theme="1"/>
        <rFont val="Calibri"/>
        <family val="2"/>
        <scheme val="minor"/>
      </rPr>
      <t>Average Well Prepared &amp; Prepared</t>
    </r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</si>
  <si>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0%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</si>
  <si>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 The Learner  </t>
    </r>
    <r>
      <rPr>
        <b/>
        <sz val="11"/>
        <color theme="1"/>
        <rFont val="Calibri"/>
        <family val="2"/>
        <scheme val="minor"/>
      </rPr>
      <t>14%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</si>
  <si>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11%</t>
    </r>
    <r>
      <rPr>
        <sz val="11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</si>
  <si>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Technology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0%</t>
    </r>
    <r>
      <rPr>
        <sz val="10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</si>
  <si>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 - Assessment</t>
    </r>
    <r>
      <rPr>
        <b/>
        <sz val="10"/>
        <color theme="1"/>
        <rFont val="Calibri (Body)"/>
      </rPr>
      <t xml:space="preserve"> </t>
    </r>
    <r>
      <rPr>
        <sz val="10"/>
        <color theme="1"/>
        <rFont val="Calibri (Body)"/>
      </rPr>
      <t>Somewhat</t>
    </r>
    <r>
      <rPr>
        <b/>
        <sz val="11"/>
        <color theme="1"/>
        <rFont val="Calibri (Body)"/>
      </rPr>
      <t xml:space="preserve"> 9%</t>
    </r>
    <r>
      <rPr>
        <b/>
        <sz val="10"/>
        <color theme="1"/>
        <rFont val="Calibri (Body)"/>
      </rPr>
      <t xml:space="preserve"> </t>
    </r>
    <r>
      <rPr>
        <sz val="10"/>
        <color theme="1"/>
        <rFont val="Calibri (Body)"/>
      </rPr>
      <t>Average Prepared &amp; Not at All Prepared</t>
    </r>
  </si>
  <si>
    <r>
      <t xml:space="preserve">Professional Responsibilities  </t>
    </r>
    <r>
      <rPr>
        <b/>
        <sz val="11"/>
        <color theme="1"/>
        <rFont val="Calibri"/>
        <family val="2"/>
        <scheme val="minor"/>
      </rPr>
      <t>14%</t>
    </r>
    <r>
      <rPr>
        <sz val="11"/>
        <color theme="1"/>
        <rFont val="Calibri"/>
        <family val="2"/>
        <scheme val="minor"/>
      </rPr>
      <t xml:space="preserve">  Average Somewhat Prepared &amp; Not at All Prepared</t>
    </r>
  </si>
  <si>
    <r>
      <t xml:space="preserve"> Content Knowledge </t>
    </r>
    <r>
      <rPr>
        <b/>
        <sz val="11"/>
        <color theme="1"/>
        <rFont val="Calibri"/>
        <family val="2"/>
        <scheme val="minor"/>
      </rPr>
      <t xml:space="preserve"> 0%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</si>
  <si>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7%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</si>
  <si>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Instructional Practice - Assessment  </t>
    </r>
    <r>
      <rPr>
        <b/>
        <sz val="11"/>
        <color theme="1"/>
        <rFont val="Calibri"/>
        <family val="2"/>
        <scheme val="minor"/>
      </rPr>
      <t>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</si>
  <si>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0%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</si>
  <si>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Professional Dispositions &amp; Reflection  </t>
    </r>
    <r>
      <rPr>
        <b/>
        <sz val="11"/>
        <color theme="1"/>
        <rFont val="Calibri"/>
        <family val="2"/>
        <scheme val="minor"/>
      </rPr>
      <t>97%</t>
    </r>
    <r>
      <rPr>
        <sz val="11"/>
        <color theme="1"/>
        <rFont val="Calibri"/>
        <family val="2"/>
        <scheme val="minor"/>
      </rPr>
      <t xml:space="preserve">  Average Highly Effective/Exemplary &amp; Effective/Proficient</t>
    </r>
  </si>
  <si>
    <r>
      <t xml:space="preserve">Professional Dispositions &amp; Reflection  </t>
    </r>
    <r>
      <rPr>
        <b/>
        <sz val="11"/>
        <color theme="1"/>
        <rFont val="Calibri"/>
        <family val="2"/>
        <scheme val="minor"/>
      </rPr>
      <t xml:space="preserve">3% </t>
    </r>
    <r>
      <rPr>
        <sz val="11"/>
        <color theme="1"/>
        <rFont val="Calibri"/>
        <family val="2"/>
        <scheme val="minor"/>
      </rPr>
      <t xml:space="preserve"> Average Developing/Basic &amp; Ineffective/Unsatisfactory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</si>
  <si>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 xml:space="preserve"> 0%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Average Not Applicable</t>
    </r>
  </si>
  <si>
    <r>
      <t>Impact on Student Learning</t>
    </r>
    <r>
      <rPr>
        <b/>
        <sz val="11"/>
        <color theme="1"/>
        <rFont val="Calibri"/>
        <family val="2"/>
        <scheme val="minor"/>
      </rPr>
      <t xml:space="preserve"> 93% </t>
    </r>
    <r>
      <rPr>
        <sz val="11"/>
        <color theme="1"/>
        <rFont val="Calibri"/>
        <family val="2"/>
        <scheme val="minor"/>
      </rPr>
      <t>Average Highly Effective/Exemplary &amp; Effective/Proficient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</si>
  <si>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6%</t>
    </r>
    <r>
      <rPr>
        <sz val="11"/>
        <color theme="1"/>
        <rFont val="Calibri"/>
        <family val="2"/>
        <scheme val="minor"/>
      </rPr>
      <t xml:space="preserve">  Developing/Basic &amp; Ineffective/Unsatisfactory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</si>
  <si>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 xml:space="preserve"> 1% </t>
    </r>
    <r>
      <rPr>
        <sz val="11"/>
        <color theme="1"/>
        <rFont val="Calibri"/>
        <family val="2"/>
        <scheme val="minor"/>
      </rPr>
      <t xml:space="preserve"> Average Not Applicable</t>
    </r>
  </si>
  <si>
    <t>Sub category: Secondary Education Math (n13)</t>
  </si>
  <si>
    <t>Sec Ed Math (n13)</t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</si>
  <si>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92%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</si>
  <si>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74%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</si>
  <si>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79%</t>
    </r>
    <r>
      <rPr>
        <sz val="11"/>
        <color theme="1"/>
        <rFont val="Calibri"/>
        <family val="2"/>
        <scheme val="minor"/>
      </rPr>
      <t xml:space="preserve">  Average Well Prepared &amp; Prepared</t>
    </r>
  </si>
  <si>
    <r>
      <t xml:space="preserve">Instructional Practice - Assessment  </t>
    </r>
    <r>
      <rPr>
        <b/>
        <sz val="11"/>
        <color theme="1"/>
        <rFont val="Calibri"/>
        <family val="2"/>
        <scheme val="minor"/>
      </rPr>
      <t>77%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</si>
  <si>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78%</t>
    </r>
    <r>
      <rPr>
        <sz val="11"/>
        <color theme="1"/>
        <rFont val="Calibri"/>
        <family val="2"/>
        <scheme val="minor"/>
      </rPr>
      <t xml:space="preserve">  Average Well Prepared &amp; Prepared</t>
    </r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</si>
  <si>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8%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</si>
  <si>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 The Learner  </t>
    </r>
    <r>
      <rPr>
        <b/>
        <sz val="11"/>
        <color theme="1"/>
        <rFont val="Calibri"/>
        <family val="2"/>
        <scheme val="minor"/>
      </rPr>
      <t>18%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</si>
  <si>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21%</t>
    </r>
    <r>
      <rPr>
        <sz val="11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</si>
  <si>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Technology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 (Body)"/>
      </rPr>
      <t xml:space="preserve"> </t>
    </r>
    <r>
      <rPr>
        <b/>
        <sz val="12"/>
        <color theme="1"/>
        <rFont val="Calibri (Body)"/>
      </rPr>
      <t>0%</t>
    </r>
    <r>
      <rPr>
        <sz val="10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</si>
  <si>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 - Assessment</t>
    </r>
    <r>
      <rPr>
        <b/>
        <sz val="10"/>
        <color theme="1"/>
        <rFont val="Calibri (Body)"/>
      </rPr>
      <t xml:space="preserve"> </t>
    </r>
    <r>
      <rPr>
        <sz val="10"/>
        <color theme="1"/>
        <rFont val="Calibri (Body)"/>
      </rPr>
      <t>Somewhat</t>
    </r>
    <r>
      <rPr>
        <b/>
        <sz val="12"/>
        <color theme="1"/>
        <rFont val="Calibri (Body)"/>
      </rPr>
      <t xml:space="preserve"> 23%</t>
    </r>
    <r>
      <rPr>
        <b/>
        <sz val="10"/>
        <color theme="1"/>
        <rFont val="Calibri (Body)"/>
      </rPr>
      <t xml:space="preserve"> </t>
    </r>
    <r>
      <rPr>
        <sz val="10"/>
        <color theme="1"/>
        <rFont val="Calibri (Body)"/>
      </rPr>
      <t>Average Prepared &amp; Not at All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</si>
  <si>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22%</t>
    </r>
    <r>
      <rPr>
        <sz val="11"/>
        <color theme="1"/>
        <rFont val="Calibri"/>
        <family val="2"/>
        <scheme val="minor"/>
      </rPr>
      <t xml:space="preserve">  Average Somewhat Prepared &amp; Not at All Prepared</t>
    </r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</si>
  <si>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 xml:space="preserve">0%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</si>
  <si>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 The Learner  </t>
    </r>
    <r>
      <rPr>
        <b/>
        <sz val="11"/>
        <color theme="1"/>
        <rFont val="Calibri"/>
        <family val="2"/>
        <scheme val="minor"/>
      </rPr>
      <t>8%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</si>
  <si>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Instructional Practice </t>
    </r>
    <r>
      <rPr>
        <b/>
        <sz val="11"/>
        <color theme="1"/>
        <rFont val="Calibri"/>
        <family val="2"/>
        <scheme val="minor"/>
      </rPr>
      <t xml:space="preserve"> 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</si>
  <si>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Instructional Practice - Technology </t>
    </r>
    <r>
      <rPr>
        <b/>
        <sz val="11"/>
        <color theme="1"/>
        <rFont val="Calibri"/>
        <family val="2"/>
        <scheme val="minor"/>
      </rPr>
      <t xml:space="preserve"> 0%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</si>
  <si>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</si>
  <si>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>Professional Dispositions &amp; Reflection</t>
    </r>
    <r>
      <rPr>
        <b/>
        <sz val="11"/>
        <color theme="1"/>
        <rFont val="Calibri"/>
        <family val="2"/>
        <scheme val="minor"/>
      </rPr>
      <t xml:space="preserve"> 95%</t>
    </r>
    <r>
      <rPr>
        <sz val="11"/>
        <color theme="1"/>
        <rFont val="Calibri"/>
        <family val="2"/>
        <scheme val="minor"/>
      </rPr>
      <t xml:space="preserve">  Average Highly Effective/Exemplary &amp; Effective/Proficient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</si>
  <si>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 xml:space="preserve"> 5%</t>
    </r>
    <r>
      <rPr>
        <sz val="11"/>
        <color theme="1"/>
        <rFont val="Calibri"/>
        <family val="2"/>
        <scheme val="minor"/>
      </rPr>
      <t xml:space="preserve">  Average Developing/Basic &amp; Ineffective/Unsatisfactory</t>
    </r>
  </si>
  <si>
    <r>
      <t>Impact on Student Learning</t>
    </r>
    <r>
      <rPr>
        <b/>
        <sz val="11"/>
        <color theme="1"/>
        <rFont val="Calibri"/>
        <family val="2"/>
        <scheme val="minor"/>
      </rPr>
      <t xml:space="preserve"> 83% </t>
    </r>
    <r>
      <rPr>
        <sz val="11"/>
        <color theme="1"/>
        <rFont val="Calibri"/>
        <family val="2"/>
        <scheme val="minor"/>
      </rPr>
      <t>Average Highly Effective/Exemplary &amp; Effective/Proficient</t>
    </r>
  </si>
  <si>
    <r>
      <t xml:space="preserve">Impact on Student Learning  </t>
    </r>
    <r>
      <rPr>
        <b/>
        <sz val="11"/>
        <color theme="1"/>
        <rFont val="Calibri"/>
        <family val="2"/>
        <scheme val="minor"/>
      </rPr>
      <t>17%</t>
    </r>
    <r>
      <rPr>
        <sz val="11"/>
        <color theme="1"/>
        <rFont val="Calibri"/>
        <family val="2"/>
        <scheme val="minor"/>
      </rPr>
      <t xml:space="preserve">  Developing/Basic &amp; Ineffective/Unsatisfactory</t>
    </r>
  </si>
  <si>
    <r>
      <t xml:space="preserve">Impact on Student Learning  </t>
    </r>
    <r>
      <rPr>
        <b/>
        <sz val="11"/>
        <color theme="1"/>
        <rFont val="Calibri"/>
        <family val="2"/>
        <scheme val="minor"/>
      </rPr>
      <t xml:space="preserve">0% </t>
    </r>
    <r>
      <rPr>
        <sz val="11"/>
        <color theme="1"/>
        <rFont val="Calibri"/>
        <family val="2"/>
        <scheme val="minor"/>
      </rPr>
      <t xml:space="preserve"> Average Not Applicable</t>
    </r>
  </si>
  <si>
    <t>Sub category: Secondary Education Science (n16)</t>
  </si>
  <si>
    <t>Sed Ed Science (n16)</t>
  </si>
  <si>
    <r>
      <t xml:space="preserve"> Content Knowledge </t>
    </r>
    <r>
      <rPr>
        <b/>
        <sz val="11"/>
        <color theme="1"/>
        <rFont val="Calibri"/>
        <family val="2"/>
        <scheme val="minor"/>
      </rPr>
      <t xml:space="preserve"> 96%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</si>
  <si>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84%</t>
    </r>
    <r>
      <rPr>
        <sz val="11"/>
        <color theme="1"/>
        <rFont val="Calibri"/>
        <family val="2"/>
        <scheme val="minor"/>
      </rPr>
      <t xml:space="preserve">  Average Well Prepared &amp; Prepared</t>
    </r>
  </si>
  <si>
    <r>
      <t>Instructional Practice - Technology</t>
    </r>
    <r>
      <rPr>
        <b/>
        <sz val="11"/>
        <color theme="1"/>
        <rFont val="Calibri"/>
        <family val="2"/>
        <scheme val="minor"/>
      </rPr>
      <t xml:space="preserve">  100% 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</si>
  <si>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Instructional Practice - Assessment </t>
    </r>
    <r>
      <rPr>
        <b/>
        <sz val="11"/>
        <color theme="1"/>
        <rFont val="Calibri"/>
        <family val="2"/>
        <scheme val="minor"/>
      </rPr>
      <t xml:space="preserve"> 81% </t>
    </r>
    <r>
      <rPr>
        <sz val="11"/>
        <color theme="1"/>
        <rFont val="Calibri"/>
        <family val="2"/>
        <scheme val="minor"/>
      </rPr>
      <t>Average Well Prepared &amp;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</si>
  <si>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84%</t>
    </r>
    <r>
      <rPr>
        <sz val="11"/>
        <color theme="1"/>
        <rFont val="Calibri"/>
        <family val="2"/>
        <scheme val="minor"/>
      </rPr>
      <t xml:space="preserve">  Average Well Prepared &amp; Prepared</t>
    </r>
  </si>
  <si>
    <r>
      <t xml:space="preserve"> Content Knowledge</t>
    </r>
    <r>
      <rPr>
        <b/>
        <sz val="11"/>
        <color theme="1"/>
        <rFont val="Calibri"/>
        <family val="2"/>
        <scheme val="minor"/>
      </rPr>
      <t xml:space="preserve">  4%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</si>
  <si>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 xml:space="preserve"> 19%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</si>
  <si>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16%</t>
    </r>
    <r>
      <rPr>
        <sz val="11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</si>
  <si>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Technology</t>
    </r>
    <r>
      <rPr>
        <b/>
        <sz val="12"/>
        <color theme="1"/>
        <rFont val="Calibri (Body)"/>
      </rPr>
      <t xml:space="preserve"> </t>
    </r>
    <r>
      <rPr>
        <b/>
        <sz val="11"/>
        <color theme="1"/>
        <rFont val="Calibri (Body)"/>
      </rPr>
      <t xml:space="preserve"> 0%</t>
    </r>
    <r>
      <rPr>
        <sz val="10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</si>
  <si>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 - Assessment</t>
    </r>
    <r>
      <rPr>
        <b/>
        <sz val="10"/>
        <color theme="1"/>
        <rFont val="Calibri (Body)"/>
      </rPr>
      <t xml:space="preserve"> </t>
    </r>
    <r>
      <rPr>
        <sz val="10"/>
        <color theme="1"/>
        <rFont val="Calibri (Body)"/>
      </rPr>
      <t xml:space="preserve">Somewhat </t>
    </r>
    <r>
      <rPr>
        <b/>
        <sz val="10"/>
        <color theme="1"/>
        <rFont val="Calibri (Body)"/>
      </rPr>
      <t xml:space="preserve">19% </t>
    </r>
    <r>
      <rPr>
        <sz val="10"/>
        <color theme="1"/>
        <rFont val="Calibri (Body)"/>
      </rPr>
      <t>Average Prepared &amp; Not at All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</si>
  <si>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16% </t>
    </r>
    <r>
      <rPr>
        <sz val="11"/>
        <color theme="1"/>
        <rFont val="Calibri"/>
        <family val="2"/>
        <scheme val="minor"/>
      </rPr>
      <t xml:space="preserve"> Average Somewhat Prepared &amp; Not at All Prepared</t>
    </r>
  </si>
  <si>
    <r>
      <t xml:space="preserve"> Content Knowledge</t>
    </r>
    <r>
      <rPr>
        <b/>
        <sz val="11"/>
        <color theme="1"/>
        <rFont val="Calibri"/>
        <family val="2"/>
        <scheme val="minor"/>
      </rPr>
      <t xml:space="preserve">  0%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</si>
  <si>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 xml:space="preserve"> 7%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</si>
  <si>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Instructional Practice - Technology </t>
    </r>
    <r>
      <rPr>
        <b/>
        <sz val="11"/>
        <color theme="1"/>
        <rFont val="Calibri"/>
        <family val="2"/>
        <scheme val="minor"/>
      </rPr>
      <t xml:space="preserve"> 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</si>
  <si>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>Professional Responsibilities</t>
    </r>
    <r>
      <rPr>
        <b/>
        <sz val="11"/>
        <color theme="1"/>
        <rFont val="Calibri"/>
        <family val="2"/>
        <scheme val="minor"/>
      </rPr>
      <t xml:space="preserve">  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</si>
  <si>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 xml:space="preserve"> 97% </t>
    </r>
    <r>
      <rPr>
        <sz val="11"/>
        <color theme="1"/>
        <rFont val="Calibri"/>
        <family val="2"/>
        <scheme val="minor"/>
      </rPr>
      <t xml:space="preserve"> Average Highly Effective/Exemplary &amp; Effective/Proficient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</si>
  <si>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 xml:space="preserve"> 3% </t>
    </r>
    <r>
      <rPr>
        <sz val="11"/>
        <color theme="1"/>
        <rFont val="Calibri"/>
        <family val="2"/>
        <scheme val="minor"/>
      </rPr>
      <t xml:space="preserve"> Average Developing/Basic &amp; Ineffective/Unsatisfactory</t>
    </r>
  </si>
  <si>
    <r>
      <t>Impact on Student Learning</t>
    </r>
    <r>
      <rPr>
        <b/>
        <sz val="11"/>
        <color theme="1"/>
        <rFont val="Calibri"/>
        <family val="2"/>
        <scheme val="minor"/>
      </rPr>
      <t xml:space="preserve"> 86% </t>
    </r>
    <r>
      <rPr>
        <sz val="11"/>
        <color theme="1"/>
        <rFont val="Calibri"/>
        <family val="2"/>
        <scheme val="minor"/>
      </rPr>
      <t>Average Highly Effective/Exemplary &amp; Effective/Proficient</t>
    </r>
  </si>
  <si>
    <r>
      <t xml:space="preserve">Impact on Student Learning </t>
    </r>
    <r>
      <rPr>
        <b/>
        <sz val="11"/>
        <color theme="1"/>
        <rFont val="Calibri"/>
        <family val="2"/>
        <scheme val="minor"/>
      </rPr>
      <t>13%</t>
    </r>
    <r>
      <rPr>
        <sz val="11"/>
        <color theme="1"/>
        <rFont val="Calibri"/>
        <family val="2"/>
        <scheme val="minor"/>
      </rPr>
      <t xml:space="preserve">  Developing/Basic &amp; Ineffective/Unsatisfactory</t>
    </r>
  </si>
  <si>
    <t>Sub category: Secondary Education Social Studies (n15)</t>
  </si>
  <si>
    <t>Sed Ed Social Studies (n15)</t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</si>
  <si>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97%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</si>
  <si>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 The Learner </t>
    </r>
    <r>
      <rPr>
        <b/>
        <sz val="11"/>
        <color theme="1"/>
        <rFont val="Calibri"/>
        <family val="2"/>
        <scheme val="minor"/>
      </rPr>
      <t>76%</t>
    </r>
    <r>
      <rPr>
        <sz val="11"/>
        <color theme="1"/>
        <rFont val="Calibri"/>
        <family val="2"/>
        <scheme val="minor"/>
      </rPr>
      <t xml:space="preserve">  Average Well Prepared &amp;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</si>
  <si>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>82%</t>
    </r>
    <r>
      <rPr>
        <sz val="11"/>
        <color theme="1"/>
        <rFont val="Calibri"/>
        <family val="2"/>
        <scheme val="minor"/>
      </rPr>
      <t xml:space="preserve">  Average Well Prepared &amp; Prepared</t>
    </r>
  </si>
  <si>
    <r>
      <t xml:space="preserve">Instructional Practice - Assessment  </t>
    </r>
    <r>
      <rPr>
        <b/>
        <sz val="11"/>
        <color theme="1"/>
        <rFont val="Calibri"/>
        <family val="2"/>
        <scheme val="minor"/>
      </rPr>
      <t xml:space="preserve">83% </t>
    </r>
    <r>
      <rPr>
        <sz val="11"/>
        <color theme="1"/>
        <rFont val="Calibri"/>
        <family val="2"/>
        <scheme val="minor"/>
      </rPr>
      <t>Average Well Prepared &amp; Prepared</t>
    </r>
  </si>
  <si>
    <r>
      <t xml:space="preserve">Professional Responsibilities </t>
    </r>
    <r>
      <rPr>
        <b/>
        <sz val="11"/>
        <color theme="1"/>
        <rFont val="Calibri"/>
        <family val="2"/>
        <scheme val="minor"/>
      </rPr>
      <t xml:space="preserve"> 82% </t>
    </r>
    <r>
      <rPr>
        <sz val="11"/>
        <color theme="1"/>
        <rFont val="Calibri"/>
        <family val="2"/>
        <scheme val="minor"/>
      </rPr>
      <t xml:space="preserve"> Average Well Prepared &amp; Prepared</t>
    </r>
  </si>
  <si>
    <r>
      <t xml:space="preserve"> Content Knowledge  </t>
    </r>
    <r>
      <rPr>
        <b/>
        <sz val="11"/>
        <color theme="1"/>
        <rFont val="Calibri"/>
        <family val="2"/>
        <scheme val="minor"/>
      </rPr>
      <t>3%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</si>
  <si>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 The Learner  </t>
    </r>
    <r>
      <rPr>
        <b/>
        <sz val="11"/>
        <color theme="1"/>
        <rFont val="Calibri"/>
        <family val="2"/>
        <scheme val="minor"/>
      </rPr>
      <t>17%</t>
    </r>
    <r>
      <rPr>
        <sz val="11"/>
        <color theme="1"/>
        <rFont val="Calibri"/>
        <family val="2"/>
        <scheme val="minor"/>
      </rPr>
      <t xml:space="preserve">  Average Somewhat Prepared &amp; Not at All Prepared 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</si>
  <si>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 xml:space="preserve">18% </t>
    </r>
    <r>
      <rPr>
        <sz val="11"/>
        <color theme="1"/>
        <rFont val="Calibri"/>
        <family val="2"/>
        <scheme val="minor"/>
      </rPr>
      <t xml:space="preserve"> Average Somewhat Prepared &amp; Not at All Prepared</t>
    </r>
  </si>
  <si>
    <r>
      <t>Instructional Practice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Technology</t>
    </r>
    <r>
      <rPr>
        <b/>
        <sz val="10"/>
        <color theme="1"/>
        <rFont val="Calibri"/>
        <family val="2"/>
        <scheme val="minor"/>
      </rPr>
      <t xml:space="preserve">  0%</t>
    </r>
    <r>
      <rPr>
        <sz val="10"/>
        <color theme="1"/>
        <rFont val="Calibri"/>
        <family val="2"/>
        <scheme val="minor"/>
      </rPr>
      <t xml:space="preserve">  Average Somewhat Prepared &amp; Not at All Prepared</t>
    </r>
  </si>
  <si>
    <r>
      <t>Instructional Practice - Assessment</t>
    </r>
    <r>
      <rPr>
        <b/>
        <sz val="10"/>
        <color theme="1"/>
        <rFont val="Calibri (Body)"/>
      </rPr>
      <t xml:space="preserve"> </t>
    </r>
    <r>
      <rPr>
        <sz val="10"/>
        <color theme="1"/>
        <rFont val="Calibri (Body)"/>
      </rPr>
      <t xml:space="preserve">Somewhat </t>
    </r>
    <r>
      <rPr>
        <b/>
        <sz val="10"/>
        <color theme="1"/>
        <rFont val="Calibri (Body)"/>
      </rPr>
      <t xml:space="preserve">17% </t>
    </r>
    <r>
      <rPr>
        <sz val="10"/>
        <color theme="1"/>
        <rFont val="Calibri (Body)"/>
      </rPr>
      <t>Average Prepared &amp; Not at All Prepared</t>
    </r>
  </si>
  <si>
    <r>
      <t xml:space="preserve">Professional Responsibilities  </t>
    </r>
    <r>
      <rPr>
        <b/>
        <sz val="11"/>
        <color theme="1"/>
        <rFont val="Calibri"/>
        <family val="2"/>
        <scheme val="minor"/>
      </rPr>
      <t xml:space="preserve">18% </t>
    </r>
    <r>
      <rPr>
        <sz val="11"/>
        <color theme="1"/>
        <rFont val="Calibri"/>
        <family val="2"/>
        <scheme val="minor"/>
      </rPr>
      <t xml:space="preserve"> Average Somewhat Prepared &amp; Not at All Prepared</t>
    </r>
  </si>
  <si>
    <r>
      <t xml:space="preserve"> Content Knowledge</t>
    </r>
    <r>
      <rPr>
        <b/>
        <sz val="11"/>
        <color theme="1"/>
        <rFont val="Calibri"/>
        <family val="2"/>
        <scheme val="minor"/>
      </rPr>
      <t xml:space="preserve"> 0%</t>
    </r>
    <r>
      <rPr>
        <sz val="11"/>
        <color theme="1"/>
        <rFont val="Calibri"/>
        <family val="2"/>
        <scheme val="minor"/>
      </rPr>
      <t xml:space="preserve">  Average Not Applicable</t>
    </r>
  </si>
  <si>
    <r>
      <t xml:space="preserve"> The Learner  </t>
    </r>
    <r>
      <rPr>
        <b/>
        <sz val="11"/>
        <color theme="1"/>
        <rFont val="Calibri"/>
        <family val="2"/>
        <scheme val="minor"/>
      </rPr>
      <t xml:space="preserve">8%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</si>
  <si>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Instructional Practice  </t>
    </r>
    <r>
      <rPr>
        <b/>
        <sz val="11"/>
        <color theme="1"/>
        <rFont val="Calibri"/>
        <family val="2"/>
        <scheme val="minor"/>
      </rPr>
      <t xml:space="preserve">0%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</si>
  <si>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Instructional Practice - Assessment  </t>
    </r>
    <r>
      <rPr>
        <b/>
        <sz val="11"/>
        <color theme="1"/>
        <rFont val="Calibri"/>
        <family val="2"/>
        <scheme val="minor"/>
      </rPr>
      <t xml:space="preserve">0% </t>
    </r>
    <r>
      <rPr>
        <sz val="11"/>
        <color theme="1"/>
        <rFont val="Calibri"/>
        <family val="2"/>
        <scheme val="minor"/>
      </rPr>
      <t xml:space="preserve"> Average Not Applicable</t>
    </r>
  </si>
  <si>
    <r>
      <t xml:space="preserve">Professional Dispositions &amp; Reflection  </t>
    </r>
    <r>
      <rPr>
        <b/>
        <sz val="11"/>
        <color theme="1"/>
        <rFont val="Calibri"/>
        <family val="2"/>
        <scheme val="minor"/>
      </rPr>
      <t>94%</t>
    </r>
    <r>
      <rPr>
        <sz val="11"/>
        <color theme="1"/>
        <rFont val="Calibri"/>
        <family val="2"/>
        <scheme val="minor"/>
      </rPr>
      <t xml:space="preserve">  Average Highly Effective/Exemplary &amp; Effective/Proficient</t>
    </r>
  </si>
  <si>
    <r>
      <t xml:space="preserve">Professional Dispositions &amp; Reflection </t>
    </r>
    <r>
      <rPr>
        <b/>
        <sz val="11"/>
        <color theme="1"/>
        <rFont val="Calibri"/>
        <family val="2"/>
        <scheme val="minor"/>
      </rPr>
      <t xml:space="preserve"> 6%</t>
    </r>
    <r>
      <rPr>
        <sz val="11"/>
        <color theme="1"/>
        <rFont val="Calibri"/>
        <family val="2"/>
        <scheme val="minor"/>
      </rPr>
      <t xml:space="preserve">  Average Developing/Basic &amp; Ineffective/Unsatisfactory</t>
    </r>
  </si>
  <si>
    <r>
      <t>Impact on Student Learning</t>
    </r>
    <r>
      <rPr>
        <b/>
        <sz val="11"/>
        <color theme="1"/>
        <rFont val="Calibri"/>
        <family val="2"/>
        <scheme val="minor"/>
      </rPr>
      <t xml:space="preserve"> 88% </t>
    </r>
    <r>
      <rPr>
        <sz val="11"/>
        <color theme="1"/>
        <rFont val="Calibri"/>
        <family val="2"/>
        <scheme val="minor"/>
      </rPr>
      <t>Average Highly Effective/Exemplary &amp; Effective/Proficient</t>
    </r>
  </si>
  <si>
    <r>
      <t xml:space="preserve">Impact on Student Learning  </t>
    </r>
    <r>
      <rPr>
        <b/>
        <sz val="11"/>
        <color theme="1"/>
        <rFont val="Calibri"/>
        <family val="2"/>
        <scheme val="minor"/>
      </rPr>
      <t>12%</t>
    </r>
    <r>
      <rPr>
        <sz val="11"/>
        <color theme="1"/>
        <rFont val="Calibri"/>
        <family val="2"/>
        <scheme val="minor"/>
      </rPr>
      <t xml:space="preserve">  Developing/Basic &amp; Ineffective/Unsatisfactory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</si>
</sst>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 (Body)"/>
    </font>
    <font>
      <b/>
      <sz val="10"/>
      <color theme="1"/>
      <name val="Calibri (Body)"/>
    </font>
    <font>
      <b/>
      <sz val="11"/>
      <color theme="1"/>
      <name val="Calibri (Body)"/>
    </font>
    <font>
      <sz val="12"/>
      <color theme="1"/>
      <name val="Calibri (Body)"/>
    </font>
    <font>
      <b/>
      <sz val="12"/>
      <color theme="1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EFF7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3" fillId="4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9" fontId="0" fillId="2" borderId="0" xfId="0" applyNumberForma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9" fontId="3" fillId="2" borderId="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0" xfId="0" applyNumberFormat="1" applyFill="1" applyBorder="1" applyAlignment="1">
      <alignment horizontal="center" vertical="center"/>
    </xf>
    <xf numFmtId="9" fontId="0" fillId="0" borderId="0" xfId="1" applyFont="1"/>
    <xf numFmtId="9" fontId="0" fillId="0" borderId="0" xfId="0" applyNumberFormat="1"/>
    <xf numFmtId="9" fontId="13" fillId="0" borderId="0" xfId="0" applyNumberFormat="1" applyFont="1"/>
    <xf numFmtId="0" fontId="0" fillId="0" borderId="8" xfId="0" applyBorder="1"/>
    <xf numFmtId="0" fontId="0" fillId="0" borderId="1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3" fillId="4" borderId="13" xfId="0" applyNumberFormat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20" xfId="0" applyBorder="1"/>
    <xf numFmtId="0" fontId="3" fillId="0" borderId="11" xfId="0" applyFont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3" fillId="2" borderId="13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9" fontId="3" fillId="2" borderId="11" xfId="0" applyNumberFormat="1" applyFont="1" applyFill="1" applyBorder="1" applyAlignment="1">
      <alignment horizontal="center" vertical="center"/>
    </xf>
    <xf numFmtId="9" fontId="3" fillId="4" borderId="11" xfId="0" applyNumberFormat="1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wrapText="1"/>
    </xf>
    <xf numFmtId="9" fontId="3" fillId="4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11" borderId="14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8" fillId="12" borderId="9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0" fillId="12" borderId="11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9" fontId="4" fillId="0" borderId="11" xfId="0" applyNumberFormat="1" applyFont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9" fontId="3" fillId="4" borderId="0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0" fillId="9" borderId="11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EF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43"/>
  <sheetViews>
    <sheetView tabSelected="1" zoomScale="130" zoomScaleNormal="130" workbookViewId="0">
      <pane xSplit="1" topLeftCell="B1" activePane="topRight" state="frozen"/>
      <selection pane="topRight" activeCell="A2" sqref="A2"/>
    </sheetView>
  </sheetViews>
  <sheetFormatPr baseColWidth="10" defaultColWidth="8.83203125" defaultRowHeight="15" x14ac:dyDescent="0.2"/>
  <cols>
    <col min="1" max="1" width="33" customWidth="1"/>
    <col min="2" max="126" width="6.33203125" customWidth="1"/>
  </cols>
  <sheetData>
    <row r="1" spans="1:131" ht="69" customHeight="1" x14ac:dyDescent="0.4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131" ht="69" customHeight="1" thickBot="1" x14ac:dyDescent="0.4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BN2" t="s">
        <v>1</v>
      </c>
    </row>
    <row r="3" spans="1:131" ht="19" customHeight="1" x14ac:dyDescent="0.4">
      <c r="A3" s="45"/>
      <c r="B3" s="89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92" t="s">
        <v>3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3" t="s">
        <v>4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5"/>
      <c r="BY3" s="96" t="s">
        <v>5</v>
      </c>
      <c r="BZ3" s="96"/>
      <c r="CA3" s="96"/>
      <c r="CB3" s="96"/>
      <c r="CC3" s="96"/>
      <c r="CD3" s="96"/>
      <c r="CE3" s="96"/>
      <c r="CF3" s="96"/>
      <c r="CG3" s="96"/>
      <c r="CH3" s="96"/>
      <c r="CI3" s="97" t="s">
        <v>6</v>
      </c>
      <c r="CJ3" s="98"/>
      <c r="CK3" s="98"/>
      <c r="CL3" s="98"/>
      <c r="CM3" s="98"/>
      <c r="CN3" s="98"/>
      <c r="CO3" s="98"/>
      <c r="CP3" s="98"/>
      <c r="CQ3" s="98"/>
      <c r="CR3" s="99"/>
      <c r="CS3" s="100" t="s">
        <v>7</v>
      </c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2"/>
    </row>
    <row r="4" spans="1:131" s="2" customFormat="1" ht="98" customHeight="1" x14ac:dyDescent="0.2">
      <c r="A4" s="52" t="s">
        <v>8</v>
      </c>
      <c r="B4" s="137" t="s">
        <v>9</v>
      </c>
      <c r="C4" s="138"/>
      <c r="D4" s="138"/>
      <c r="E4" s="138"/>
      <c r="F4" s="139"/>
      <c r="G4" s="136" t="s">
        <v>10</v>
      </c>
      <c r="H4" s="78"/>
      <c r="I4" s="78"/>
      <c r="J4" s="78"/>
      <c r="K4" s="79"/>
      <c r="L4" s="136" t="s">
        <v>11</v>
      </c>
      <c r="M4" s="78"/>
      <c r="N4" s="78"/>
      <c r="O4" s="78"/>
      <c r="P4" s="79"/>
      <c r="Q4" s="136" t="s">
        <v>12</v>
      </c>
      <c r="R4" s="78"/>
      <c r="S4" s="78"/>
      <c r="T4" s="78"/>
      <c r="U4" s="79"/>
      <c r="V4" s="141" t="s">
        <v>13</v>
      </c>
      <c r="W4" s="80"/>
      <c r="X4" s="80"/>
      <c r="Y4" s="80"/>
      <c r="Z4" s="142"/>
      <c r="AA4" s="78" t="s">
        <v>14</v>
      </c>
      <c r="AB4" s="78"/>
      <c r="AC4" s="78"/>
      <c r="AD4" s="78"/>
      <c r="AE4" s="79"/>
      <c r="AF4" s="78" t="s">
        <v>15</v>
      </c>
      <c r="AG4" s="78"/>
      <c r="AH4" s="78"/>
      <c r="AI4" s="78"/>
      <c r="AJ4" s="79"/>
      <c r="AK4" s="78" t="s">
        <v>16</v>
      </c>
      <c r="AL4" s="78"/>
      <c r="AM4" s="78"/>
      <c r="AN4" s="78"/>
      <c r="AO4" s="79"/>
      <c r="AP4" s="78" t="s">
        <v>17</v>
      </c>
      <c r="AQ4" s="78"/>
      <c r="AR4" s="78"/>
      <c r="AS4" s="78"/>
      <c r="AT4" s="79"/>
      <c r="AU4" s="78" t="s">
        <v>18</v>
      </c>
      <c r="AV4" s="78"/>
      <c r="AW4" s="78"/>
      <c r="AX4" s="78"/>
      <c r="AY4" s="79"/>
      <c r="AZ4" s="78" t="s">
        <v>19</v>
      </c>
      <c r="BA4" s="78"/>
      <c r="BB4" s="78"/>
      <c r="BC4" s="78"/>
      <c r="BD4" s="78"/>
      <c r="BE4" s="140" t="s">
        <v>20</v>
      </c>
      <c r="BF4" s="78"/>
      <c r="BG4" s="78"/>
      <c r="BH4" s="78"/>
      <c r="BI4" s="79"/>
      <c r="BJ4" s="78" t="s">
        <v>21</v>
      </c>
      <c r="BK4" s="78"/>
      <c r="BL4" s="78"/>
      <c r="BM4" s="78"/>
      <c r="BN4" s="79"/>
      <c r="BO4" s="78" t="s">
        <v>22</v>
      </c>
      <c r="BP4" s="78"/>
      <c r="BQ4" s="78"/>
      <c r="BR4" s="78"/>
      <c r="BS4" s="79"/>
      <c r="BT4" s="78" t="s">
        <v>23</v>
      </c>
      <c r="BU4" s="78"/>
      <c r="BV4" s="78"/>
      <c r="BW4" s="78"/>
      <c r="BX4" s="135"/>
      <c r="BY4" s="78" t="s">
        <v>24</v>
      </c>
      <c r="BZ4" s="78"/>
      <c r="CA4" s="78"/>
      <c r="CB4" s="78"/>
      <c r="CC4" s="79"/>
      <c r="CD4" s="78" t="s">
        <v>25</v>
      </c>
      <c r="CE4" s="78"/>
      <c r="CF4" s="78"/>
      <c r="CG4" s="78"/>
      <c r="CH4" s="78"/>
      <c r="CI4" s="140" t="s">
        <v>26</v>
      </c>
      <c r="CJ4" s="78"/>
      <c r="CK4" s="78"/>
      <c r="CL4" s="78"/>
      <c r="CM4" s="79"/>
      <c r="CN4" s="136" t="s">
        <v>27</v>
      </c>
      <c r="CO4" s="78"/>
      <c r="CP4" s="78"/>
      <c r="CQ4" s="78"/>
      <c r="CR4" s="135"/>
      <c r="CS4" s="140" t="s">
        <v>28</v>
      </c>
      <c r="CT4" s="78"/>
      <c r="CU4" s="78"/>
      <c r="CV4" s="78"/>
      <c r="CW4" s="79"/>
      <c r="CX4" s="136" t="s">
        <v>29</v>
      </c>
      <c r="CY4" s="78"/>
      <c r="CZ4" s="78"/>
      <c r="DA4" s="78"/>
      <c r="DB4" s="79"/>
      <c r="DC4" s="136" t="s">
        <v>30</v>
      </c>
      <c r="DD4" s="78"/>
      <c r="DE4" s="78"/>
      <c r="DF4" s="78"/>
      <c r="DG4" s="79"/>
      <c r="DH4" s="136" t="s">
        <v>31</v>
      </c>
      <c r="DI4" s="78"/>
      <c r="DJ4" s="78"/>
      <c r="DK4" s="78"/>
      <c r="DL4" s="79"/>
      <c r="DM4" s="136" t="s">
        <v>32</v>
      </c>
      <c r="DN4" s="78"/>
      <c r="DO4" s="78"/>
      <c r="DP4" s="78"/>
      <c r="DQ4" s="79"/>
      <c r="DR4" s="136" t="s">
        <v>33</v>
      </c>
      <c r="DS4" s="78"/>
      <c r="DT4" s="78"/>
      <c r="DU4" s="78"/>
      <c r="DV4" s="135"/>
      <c r="DW4" s="53"/>
      <c r="DX4" s="53"/>
      <c r="DY4" s="53"/>
      <c r="DZ4" s="53"/>
      <c r="EA4" s="53"/>
    </row>
    <row r="5" spans="1:131" ht="16" x14ac:dyDescent="0.2">
      <c r="A5" s="1"/>
      <c r="B5" s="41" t="s">
        <v>34</v>
      </c>
      <c r="C5" s="8" t="s">
        <v>35</v>
      </c>
      <c r="D5" s="8" t="s">
        <v>36</v>
      </c>
      <c r="E5" s="8" t="s">
        <v>37</v>
      </c>
      <c r="F5" s="4" t="s">
        <v>38</v>
      </c>
      <c r="G5" s="8" t="s">
        <v>34</v>
      </c>
      <c r="H5" s="8" t="s">
        <v>35</v>
      </c>
      <c r="I5" s="8" t="s">
        <v>36</v>
      </c>
      <c r="J5" s="8" t="s">
        <v>37</v>
      </c>
      <c r="K5" s="4" t="s">
        <v>38</v>
      </c>
      <c r="L5" s="8" t="s">
        <v>34</v>
      </c>
      <c r="M5" s="8" t="s">
        <v>35</v>
      </c>
      <c r="N5" s="8" t="s">
        <v>36</v>
      </c>
      <c r="O5" s="8" t="s">
        <v>37</v>
      </c>
      <c r="P5" s="4" t="s">
        <v>38</v>
      </c>
      <c r="Q5" s="8" t="s">
        <v>34</v>
      </c>
      <c r="R5" s="8" t="s">
        <v>35</v>
      </c>
      <c r="S5" s="8" t="s">
        <v>36</v>
      </c>
      <c r="T5" s="8" t="s">
        <v>37</v>
      </c>
      <c r="U5" s="4" t="s">
        <v>38</v>
      </c>
      <c r="V5" s="8" t="s">
        <v>34</v>
      </c>
      <c r="W5" s="8" t="s">
        <v>35</v>
      </c>
      <c r="X5" s="8" t="s">
        <v>36</v>
      </c>
      <c r="Y5" s="8" t="s">
        <v>37</v>
      </c>
      <c r="Z5" s="26" t="s">
        <v>38</v>
      </c>
      <c r="AA5" s="3" t="s">
        <v>34</v>
      </c>
      <c r="AB5" s="3" t="s">
        <v>35</v>
      </c>
      <c r="AC5" s="3" t="s">
        <v>36</v>
      </c>
      <c r="AD5" s="3" t="s">
        <v>37</v>
      </c>
      <c r="AE5" s="4" t="s">
        <v>38</v>
      </c>
      <c r="AF5" s="3" t="s">
        <v>34</v>
      </c>
      <c r="AG5" s="3" t="s">
        <v>35</v>
      </c>
      <c r="AH5" s="3" t="s">
        <v>36</v>
      </c>
      <c r="AI5" s="3" t="s">
        <v>37</v>
      </c>
      <c r="AJ5" s="4" t="s">
        <v>38</v>
      </c>
      <c r="AK5" s="3" t="s">
        <v>34</v>
      </c>
      <c r="AL5" s="3" t="s">
        <v>35</v>
      </c>
      <c r="AM5" s="3" t="s">
        <v>36</v>
      </c>
      <c r="AN5" s="3" t="s">
        <v>37</v>
      </c>
      <c r="AO5" s="4" t="s">
        <v>38</v>
      </c>
      <c r="AP5" s="3" t="s">
        <v>34</v>
      </c>
      <c r="AQ5" s="3" t="s">
        <v>35</v>
      </c>
      <c r="AR5" s="3" t="s">
        <v>36</v>
      </c>
      <c r="AS5" s="3" t="s">
        <v>37</v>
      </c>
      <c r="AT5" s="4" t="s">
        <v>38</v>
      </c>
      <c r="AU5" s="3" t="s">
        <v>34</v>
      </c>
      <c r="AV5" s="3" t="s">
        <v>35</v>
      </c>
      <c r="AW5" s="3" t="s">
        <v>36</v>
      </c>
      <c r="AX5" s="3" t="s">
        <v>37</v>
      </c>
      <c r="AY5" s="4" t="s">
        <v>38</v>
      </c>
      <c r="AZ5" s="3" t="s">
        <v>34</v>
      </c>
      <c r="BA5" s="3" t="s">
        <v>35</v>
      </c>
      <c r="BB5" s="3" t="s">
        <v>36</v>
      </c>
      <c r="BC5" s="3" t="s">
        <v>37</v>
      </c>
      <c r="BD5" s="8" t="s">
        <v>38</v>
      </c>
      <c r="BE5" s="41" t="s">
        <v>34</v>
      </c>
      <c r="BF5" s="8" t="s">
        <v>35</v>
      </c>
      <c r="BG5" s="8" t="s">
        <v>36</v>
      </c>
      <c r="BH5" s="8" t="s">
        <v>37</v>
      </c>
      <c r="BI5" s="4" t="s">
        <v>38</v>
      </c>
      <c r="BJ5" s="8" t="s">
        <v>34</v>
      </c>
      <c r="BK5" s="8" t="s">
        <v>35</v>
      </c>
      <c r="BL5" s="8" t="s">
        <v>36</v>
      </c>
      <c r="BM5" s="8" t="s">
        <v>37</v>
      </c>
      <c r="BN5" s="4" t="s">
        <v>38</v>
      </c>
      <c r="BO5" s="8" t="s">
        <v>34</v>
      </c>
      <c r="BP5" s="8" t="s">
        <v>35</v>
      </c>
      <c r="BQ5" s="8" t="s">
        <v>36</v>
      </c>
      <c r="BR5" s="8" t="s">
        <v>37</v>
      </c>
      <c r="BS5" s="4" t="s">
        <v>38</v>
      </c>
      <c r="BT5" s="8" t="s">
        <v>34</v>
      </c>
      <c r="BU5" s="8" t="s">
        <v>35</v>
      </c>
      <c r="BV5" s="8" t="s">
        <v>36</v>
      </c>
      <c r="BW5" s="8" t="s">
        <v>37</v>
      </c>
      <c r="BX5" s="26" t="s">
        <v>38</v>
      </c>
      <c r="BY5" s="3" t="s">
        <v>34</v>
      </c>
      <c r="BZ5" s="3" t="s">
        <v>35</v>
      </c>
      <c r="CA5" s="3" t="s">
        <v>36</v>
      </c>
      <c r="CB5" s="3" t="s">
        <v>37</v>
      </c>
      <c r="CC5" s="4" t="s">
        <v>38</v>
      </c>
      <c r="CD5" s="3" t="s">
        <v>34</v>
      </c>
      <c r="CE5" s="3" t="s">
        <v>35</v>
      </c>
      <c r="CF5" s="3" t="s">
        <v>36</v>
      </c>
      <c r="CG5" s="3" t="s">
        <v>37</v>
      </c>
      <c r="CH5" s="8" t="s">
        <v>38</v>
      </c>
      <c r="CI5" s="41" t="s">
        <v>34</v>
      </c>
      <c r="CJ5" s="8" t="s">
        <v>35</v>
      </c>
      <c r="CK5" s="8" t="s">
        <v>36</v>
      </c>
      <c r="CL5" s="8" t="s">
        <v>37</v>
      </c>
      <c r="CM5" s="4" t="s">
        <v>38</v>
      </c>
      <c r="CN5" s="8" t="s">
        <v>34</v>
      </c>
      <c r="CO5" s="8" t="s">
        <v>35</v>
      </c>
      <c r="CP5" s="8" t="s">
        <v>36</v>
      </c>
      <c r="CQ5" s="8" t="s">
        <v>37</v>
      </c>
      <c r="CR5" s="26" t="s">
        <v>38</v>
      </c>
      <c r="CS5" s="41" t="s">
        <v>34</v>
      </c>
      <c r="CT5" s="8" t="s">
        <v>35</v>
      </c>
      <c r="CU5" s="8" t="s">
        <v>36</v>
      </c>
      <c r="CV5" s="8" t="s">
        <v>37</v>
      </c>
      <c r="CW5" s="4" t="s">
        <v>38</v>
      </c>
      <c r="CX5" s="8" t="s">
        <v>34</v>
      </c>
      <c r="CY5" s="8" t="s">
        <v>35</v>
      </c>
      <c r="CZ5" s="8" t="s">
        <v>36</v>
      </c>
      <c r="DA5" s="8" t="s">
        <v>37</v>
      </c>
      <c r="DB5" s="4" t="s">
        <v>38</v>
      </c>
      <c r="DC5" s="8" t="s">
        <v>34</v>
      </c>
      <c r="DD5" s="8" t="s">
        <v>35</v>
      </c>
      <c r="DE5" s="8" t="s">
        <v>36</v>
      </c>
      <c r="DF5" s="8" t="s">
        <v>37</v>
      </c>
      <c r="DG5" s="4" t="s">
        <v>38</v>
      </c>
      <c r="DH5" s="8" t="s">
        <v>34</v>
      </c>
      <c r="DI5" s="8" t="s">
        <v>35</v>
      </c>
      <c r="DJ5" s="8" t="s">
        <v>36</v>
      </c>
      <c r="DK5" s="8" t="s">
        <v>37</v>
      </c>
      <c r="DL5" s="4" t="s">
        <v>38</v>
      </c>
      <c r="DM5" s="8" t="s">
        <v>34</v>
      </c>
      <c r="DN5" s="8" t="s">
        <v>35</v>
      </c>
      <c r="DO5" s="8" t="s">
        <v>36</v>
      </c>
      <c r="DP5" s="8" t="s">
        <v>37</v>
      </c>
      <c r="DQ5" s="4" t="s">
        <v>38</v>
      </c>
      <c r="DR5" s="8" t="s">
        <v>34</v>
      </c>
      <c r="DS5" s="8" t="s">
        <v>35</v>
      </c>
      <c r="DT5" s="8" t="s">
        <v>36</v>
      </c>
      <c r="DU5" s="8" t="s">
        <v>37</v>
      </c>
      <c r="DV5" s="26" t="s">
        <v>38</v>
      </c>
    </row>
    <row r="6" spans="1:131" s="7" customFormat="1" ht="19" x14ac:dyDescent="0.2">
      <c r="A6" s="11" t="s">
        <v>39</v>
      </c>
      <c r="B6" s="47">
        <v>0.4</v>
      </c>
      <c r="C6" s="51">
        <v>0.45450000000000002</v>
      </c>
      <c r="D6" s="51">
        <v>0.1091</v>
      </c>
      <c r="E6" s="51">
        <v>0</v>
      </c>
      <c r="F6" s="6">
        <v>3.6400000000000002E-2</v>
      </c>
      <c r="G6" s="51">
        <v>0.4</v>
      </c>
      <c r="H6" s="51">
        <v>0.4909</v>
      </c>
      <c r="I6" s="51">
        <v>7.2700000000000001E-2</v>
      </c>
      <c r="J6" s="51">
        <v>0</v>
      </c>
      <c r="K6" s="6">
        <v>3.6400000000000002E-2</v>
      </c>
      <c r="L6" s="51">
        <v>0.30909999999999999</v>
      </c>
      <c r="M6" s="51">
        <v>0.58179999999999998</v>
      </c>
      <c r="N6" s="51">
        <v>7.2700000000000001E-2</v>
      </c>
      <c r="O6" s="51">
        <v>0</v>
      </c>
      <c r="P6" s="6">
        <v>3.6400000000000002E-2</v>
      </c>
      <c r="Q6" s="51">
        <v>0.38179999999999997</v>
      </c>
      <c r="R6" s="51">
        <v>0.5091</v>
      </c>
      <c r="S6" s="51">
        <v>7.2700000000000001E-2</v>
      </c>
      <c r="T6" s="51">
        <v>0</v>
      </c>
      <c r="U6" s="6">
        <v>3.6400000000000002E-2</v>
      </c>
      <c r="V6" s="51">
        <v>0.2</v>
      </c>
      <c r="W6" s="51">
        <v>0.54549999999999998</v>
      </c>
      <c r="X6" s="51">
        <v>0.21820000000000001</v>
      </c>
      <c r="Y6" s="51">
        <v>0</v>
      </c>
      <c r="Z6" s="36">
        <v>3.6400000000000002E-2</v>
      </c>
      <c r="AA6" s="49">
        <v>0.2545</v>
      </c>
      <c r="AB6" s="49">
        <v>0.4909</v>
      </c>
      <c r="AC6" s="49">
        <v>0.21820000000000001</v>
      </c>
      <c r="AD6" s="49">
        <v>0</v>
      </c>
      <c r="AE6" s="6">
        <v>3.6400000000000002E-2</v>
      </c>
      <c r="AF6" s="49">
        <v>0.5091</v>
      </c>
      <c r="AG6" s="49">
        <v>0.34549999999999997</v>
      </c>
      <c r="AH6" s="49">
        <v>9.0899999999999995E-2</v>
      </c>
      <c r="AI6" s="49">
        <v>0</v>
      </c>
      <c r="AJ6" s="6">
        <v>5.45E-2</v>
      </c>
      <c r="AK6" s="49">
        <v>0.2364</v>
      </c>
      <c r="AL6" s="49">
        <v>0.41820000000000002</v>
      </c>
      <c r="AM6" s="49">
        <v>0.30909999999999999</v>
      </c>
      <c r="AN6" s="49">
        <v>0</v>
      </c>
      <c r="AO6" s="6">
        <v>3.6400000000000002E-2</v>
      </c>
      <c r="AP6" s="49">
        <v>9.0899999999999995E-2</v>
      </c>
      <c r="AQ6" s="49">
        <v>0.2727</v>
      </c>
      <c r="AR6" s="49">
        <v>0.21820000000000001</v>
      </c>
      <c r="AS6" s="49">
        <v>5.45E-2</v>
      </c>
      <c r="AT6" s="6">
        <v>0.36359999999999998</v>
      </c>
      <c r="AU6" s="49">
        <v>0.1636</v>
      </c>
      <c r="AV6" s="49">
        <v>0.36359999999999998</v>
      </c>
      <c r="AW6" s="49">
        <v>0.4</v>
      </c>
      <c r="AX6" s="49">
        <v>3.6400000000000002E-2</v>
      </c>
      <c r="AY6" s="6">
        <v>3.6400000000000002E-2</v>
      </c>
      <c r="AZ6" s="49">
        <v>0.29089999999999999</v>
      </c>
      <c r="BA6" s="49">
        <v>0.47270000000000001</v>
      </c>
      <c r="BB6" s="49">
        <v>0.2</v>
      </c>
      <c r="BC6" s="49">
        <v>0</v>
      </c>
      <c r="BD6" s="51">
        <v>3.6400000000000002E-2</v>
      </c>
      <c r="BE6" s="47">
        <v>0.21820000000000001</v>
      </c>
      <c r="BF6" s="51">
        <v>0.52729999999999999</v>
      </c>
      <c r="BG6" s="51">
        <v>0.21820000000000001</v>
      </c>
      <c r="BH6" s="51">
        <v>0</v>
      </c>
      <c r="BI6" s="6">
        <v>3.6400000000000002E-2</v>
      </c>
      <c r="BJ6" s="51">
        <v>0.2364</v>
      </c>
      <c r="BK6" s="51">
        <v>0.4909</v>
      </c>
      <c r="BL6" s="51">
        <v>0.21820000000000001</v>
      </c>
      <c r="BM6" s="51">
        <v>1.8200000000000001E-2</v>
      </c>
      <c r="BN6" s="6">
        <v>3.6400000000000002E-2</v>
      </c>
      <c r="BO6" s="51">
        <v>0.29089999999999999</v>
      </c>
      <c r="BP6" s="51">
        <v>0.4</v>
      </c>
      <c r="BQ6" s="51">
        <v>0.2545</v>
      </c>
      <c r="BR6" s="51">
        <v>1.8200000000000001E-2</v>
      </c>
      <c r="BS6" s="6">
        <v>3.6400000000000002E-2</v>
      </c>
      <c r="BT6" s="51">
        <v>0.45450000000000002</v>
      </c>
      <c r="BU6" s="51">
        <v>0.41820000000000002</v>
      </c>
      <c r="BV6" s="51">
        <v>9.0899999999999995E-2</v>
      </c>
      <c r="BW6" s="51">
        <v>0</v>
      </c>
      <c r="BX6" s="36">
        <v>3.6400000000000002E-2</v>
      </c>
      <c r="BY6" s="49">
        <v>0.5091</v>
      </c>
      <c r="BZ6" s="49">
        <v>0.43640000000000001</v>
      </c>
      <c r="CA6" s="49">
        <v>1.8200000000000001E-2</v>
      </c>
      <c r="CB6" s="49">
        <v>0</v>
      </c>
      <c r="CC6" s="6">
        <v>3.6400000000000002E-2</v>
      </c>
      <c r="CD6" s="49">
        <v>0.45450000000000002</v>
      </c>
      <c r="CE6" s="49">
        <v>0.45450000000000002</v>
      </c>
      <c r="CF6" s="49">
        <v>5.45E-2</v>
      </c>
      <c r="CG6" s="49">
        <v>0</v>
      </c>
      <c r="CH6" s="51">
        <v>3.6400000000000002E-2</v>
      </c>
      <c r="CI6" s="47">
        <v>0.2364</v>
      </c>
      <c r="CJ6" s="51">
        <v>0.43640000000000001</v>
      </c>
      <c r="CK6" s="51">
        <v>0.29089999999999999</v>
      </c>
      <c r="CL6" s="51">
        <v>1.8200000000000001E-2</v>
      </c>
      <c r="CM6" s="6">
        <v>3.6400000000000002E-2</v>
      </c>
      <c r="CN6" s="51">
        <v>0.2</v>
      </c>
      <c r="CO6" s="51">
        <v>0.45450000000000002</v>
      </c>
      <c r="CP6" s="51">
        <v>0.29089999999999999</v>
      </c>
      <c r="CQ6" s="51">
        <v>1.8200000000000001E-2</v>
      </c>
      <c r="CR6" s="36">
        <v>3.6400000000000002E-2</v>
      </c>
      <c r="CS6" s="47">
        <v>0.1636</v>
      </c>
      <c r="CT6" s="51">
        <v>0.47270000000000001</v>
      </c>
      <c r="CU6" s="51">
        <v>0.2727</v>
      </c>
      <c r="CV6" s="51">
        <v>1.8200000000000001E-2</v>
      </c>
      <c r="CW6" s="6">
        <v>7.2700000000000001E-2</v>
      </c>
      <c r="CX6" s="51">
        <v>0.34549999999999997</v>
      </c>
      <c r="CY6" s="51">
        <v>0.43640000000000001</v>
      </c>
      <c r="CZ6" s="51">
        <v>0.1636</v>
      </c>
      <c r="DA6" s="51">
        <v>0</v>
      </c>
      <c r="DB6" s="6">
        <v>5.45E-2</v>
      </c>
      <c r="DC6" s="51">
        <v>0.32729999999999998</v>
      </c>
      <c r="DD6" s="51">
        <v>0.52729999999999999</v>
      </c>
      <c r="DE6" s="51">
        <v>0.1091</v>
      </c>
      <c r="DF6" s="51">
        <v>0</v>
      </c>
      <c r="DG6" s="6">
        <v>3.6400000000000002E-2</v>
      </c>
      <c r="DH6" s="51">
        <v>0.47270000000000001</v>
      </c>
      <c r="DI6" s="51">
        <v>0.4</v>
      </c>
      <c r="DJ6" s="51">
        <v>0.1091</v>
      </c>
      <c r="DK6" s="51">
        <v>0</v>
      </c>
      <c r="DL6" s="6">
        <v>1.8200000000000001E-2</v>
      </c>
      <c r="DM6" s="51">
        <v>0.2364</v>
      </c>
      <c r="DN6" s="51">
        <v>0.43640000000000001</v>
      </c>
      <c r="DO6" s="51">
        <v>0.2545</v>
      </c>
      <c r="DP6" s="51">
        <v>1.8200000000000001E-2</v>
      </c>
      <c r="DQ6" s="6">
        <v>5.45E-2</v>
      </c>
      <c r="DR6" s="51">
        <v>0.29089999999999999</v>
      </c>
      <c r="DS6" s="51">
        <v>0.4909</v>
      </c>
      <c r="DT6" s="51">
        <v>0.1636</v>
      </c>
      <c r="DU6" s="51">
        <v>1.8200000000000001E-2</v>
      </c>
      <c r="DV6" s="36">
        <v>3.6400000000000002E-2</v>
      </c>
    </row>
    <row r="7" spans="1:131" ht="16" x14ac:dyDescent="0.2">
      <c r="A7" s="1" t="s">
        <v>40</v>
      </c>
      <c r="B7" s="81">
        <f>B6+C6</f>
        <v>0.85450000000000004</v>
      </c>
      <c r="C7" s="74"/>
      <c r="D7" s="73">
        <f>D6+E6</f>
        <v>0.1091</v>
      </c>
      <c r="E7" s="73"/>
      <c r="F7" s="5">
        <f>F6</f>
        <v>3.6400000000000002E-2</v>
      </c>
      <c r="G7" s="73">
        <f>G6+H6</f>
        <v>0.89090000000000003</v>
      </c>
      <c r="H7" s="74"/>
      <c r="I7" s="73">
        <f>I6+J6</f>
        <v>7.2700000000000001E-2</v>
      </c>
      <c r="J7" s="73"/>
      <c r="K7" s="5">
        <f>K6</f>
        <v>3.6400000000000002E-2</v>
      </c>
      <c r="L7" s="73">
        <f>L6+M6</f>
        <v>0.89090000000000003</v>
      </c>
      <c r="M7" s="74"/>
      <c r="N7" s="73">
        <f>N6+O6</f>
        <v>7.2700000000000001E-2</v>
      </c>
      <c r="O7" s="73"/>
      <c r="P7" s="5">
        <f>P6</f>
        <v>3.6400000000000002E-2</v>
      </c>
      <c r="Q7" s="73">
        <f>Q6+R6</f>
        <v>0.89090000000000003</v>
      </c>
      <c r="R7" s="74"/>
      <c r="S7" s="73">
        <f>S6+T6</f>
        <v>7.2700000000000001E-2</v>
      </c>
      <c r="T7" s="73"/>
      <c r="U7" s="5">
        <f>U6</f>
        <v>3.6400000000000002E-2</v>
      </c>
      <c r="V7" s="73">
        <f>V6+W6</f>
        <v>0.74550000000000005</v>
      </c>
      <c r="W7" s="74"/>
      <c r="X7" s="73">
        <f>X6+Y6</f>
        <v>0.21820000000000001</v>
      </c>
      <c r="Y7" s="73"/>
      <c r="Z7" s="30">
        <f>Z6</f>
        <v>3.6400000000000002E-2</v>
      </c>
      <c r="AA7" s="75">
        <f>AA6+AB6</f>
        <v>0.74540000000000006</v>
      </c>
      <c r="AB7" s="76"/>
      <c r="AC7" s="75">
        <f>AC6+AD6</f>
        <v>0.21820000000000001</v>
      </c>
      <c r="AD7" s="75"/>
      <c r="AE7" s="5">
        <f>AE6</f>
        <v>3.6400000000000002E-2</v>
      </c>
      <c r="AF7" s="75">
        <f>AF6+AG6</f>
        <v>0.85460000000000003</v>
      </c>
      <c r="AG7" s="76"/>
      <c r="AH7" s="75">
        <f>AH6+AI6</f>
        <v>9.0899999999999995E-2</v>
      </c>
      <c r="AI7" s="75"/>
      <c r="AJ7" s="5">
        <f>AJ6</f>
        <v>5.45E-2</v>
      </c>
      <c r="AK7" s="75">
        <f>AK6+AL6</f>
        <v>0.65460000000000007</v>
      </c>
      <c r="AL7" s="76"/>
      <c r="AM7" s="75">
        <f>AM6+AN6</f>
        <v>0.30909999999999999</v>
      </c>
      <c r="AN7" s="75"/>
      <c r="AO7" s="5">
        <f>AO6</f>
        <v>3.6400000000000002E-2</v>
      </c>
      <c r="AP7" s="75">
        <f>AP6+AQ6</f>
        <v>0.36359999999999998</v>
      </c>
      <c r="AQ7" s="76"/>
      <c r="AR7" s="75">
        <f>AR6+AS6</f>
        <v>0.2727</v>
      </c>
      <c r="AS7" s="75"/>
      <c r="AT7" s="5">
        <f>AT6</f>
        <v>0.36359999999999998</v>
      </c>
      <c r="AU7" s="75">
        <f>AU6+AV6</f>
        <v>0.5272</v>
      </c>
      <c r="AV7" s="76"/>
      <c r="AW7" s="75">
        <f>AW6+AX6</f>
        <v>0.43640000000000001</v>
      </c>
      <c r="AX7" s="75"/>
      <c r="AY7" s="5">
        <f>AY6</f>
        <v>3.6400000000000002E-2</v>
      </c>
      <c r="AZ7" s="75">
        <f>AZ6+BA6</f>
        <v>0.76360000000000006</v>
      </c>
      <c r="BA7" s="76"/>
      <c r="BB7" s="75">
        <f>BB6+BC6</f>
        <v>0.2</v>
      </c>
      <c r="BC7" s="75"/>
      <c r="BD7" s="48">
        <f>BD6</f>
        <v>3.6400000000000002E-2</v>
      </c>
      <c r="BE7" s="81">
        <f>BE6+BF6</f>
        <v>0.74550000000000005</v>
      </c>
      <c r="BF7" s="74"/>
      <c r="BG7" s="73">
        <f>BG6+BH6</f>
        <v>0.21820000000000001</v>
      </c>
      <c r="BH7" s="73"/>
      <c r="BI7" s="5">
        <f>BI6</f>
        <v>3.6400000000000002E-2</v>
      </c>
      <c r="BJ7" s="73">
        <f>BJ6+BK6</f>
        <v>0.72730000000000006</v>
      </c>
      <c r="BK7" s="74"/>
      <c r="BL7" s="73">
        <f>BL6+BM6</f>
        <v>0.2364</v>
      </c>
      <c r="BM7" s="73"/>
      <c r="BN7" s="5">
        <f>BN6</f>
        <v>3.6400000000000002E-2</v>
      </c>
      <c r="BO7" s="73">
        <f>BO6+BP6</f>
        <v>0.69090000000000007</v>
      </c>
      <c r="BP7" s="74"/>
      <c r="BQ7" s="73">
        <f>BQ6+BR6</f>
        <v>0.2727</v>
      </c>
      <c r="BR7" s="73"/>
      <c r="BS7" s="5">
        <f>BS6</f>
        <v>3.6400000000000002E-2</v>
      </c>
      <c r="BT7" s="73">
        <f>BT6+BU6</f>
        <v>0.87270000000000003</v>
      </c>
      <c r="BU7" s="74"/>
      <c r="BV7" s="73">
        <f>BV6+BW6</f>
        <v>9.0899999999999995E-2</v>
      </c>
      <c r="BW7" s="73"/>
      <c r="BX7" s="30">
        <f>BX6</f>
        <v>3.6400000000000002E-2</v>
      </c>
      <c r="BY7" s="75">
        <f>BY6+BZ6</f>
        <v>0.94550000000000001</v>
      </c>
      <c r="BZ7" s="76"/>
      <c r="CA7" s="75">
        <f>CA6+CB6</f>
        <v>1.8200000000000001E-2</v>
      </c>
      <c r="CB7" s="75"/>
      <c r="CC7" s="5">
        <f>CC6</f>
        <v>3.6400000000000002E-2</v>
      </c>
      <c r="CD7" s="75">
        <f>CD6+CE6</f>
        <v>0.90900000000000003</v>
      </c>
      <c r="CE7" s="76"/>
      <c r="CF7" s="75">
        <f>CF6+CG6</f>
        <v>5.45E-2</v>
      </c>
      <c r="CG7" s="75"/>
      <c r="CH7" s="48">
        <f>CH6</f>
        <v>3.6400000000000002E-2</v>
      </c>
      <c r="CI7" s="81">
        <f>CI6+CJ6</f>
        <v>0.67280000000000006</v>
      </c>
      <c r="CJ7" s="74"/>
      <c r="CK7" s="73">
        <f>CK6+CL6</f>
        <v>0.30909999999999999</v>
      </c>
      <c r="CL7" s="73"/>
      <c r="CM7" s="5">
        <f>CM6</f>
        <v>3.6400000000000002E-2</v>
      </c>
      <c r="CN7" s="73">
        <f>CN6+CO6</f>
        <v>0.65450000000000008</v>
      </c>
      <c r="CO7" s="74"/>
      <c r="CP7" s="73">
        <f>CP6+CQ6</f>
        <v>0.30909999999999999</v>
      </c>
      <c r="CQ7" s="73"/>
      <c r="CR7" s="30">
        <f>CR6</f>
        <v>3.6400000000000002E-2</v>
      </c>
      <c r="CS7" s="81">
        <f>CS6+CT6</f>
        <v>0.63629999999999998</v>
      </c>
      <c r="CT7" s="74"/>
      <c r="CU7" s="73">
        <f>CU6+CV6</f>
        <v>0.29089999999999999</v>
      </c>
      <c r="CV7" s="73"/>
      <c r="CW7" s="5">
        <f>CW6</f>
        <v>7.2700000000000001E-2</v>
      </c>
      <c r="CX7" s="73">
        <f>CX6+CY6</f>
        <v>0.78190000000000004</v>
      </c>
      <c r="CY7" s="74"/>
      <c r="CZ7" s="73">
        <f>CZ6+DA6</f>
        <v>0.1636</v>
      </c>
      <c r="DA7" s="73"/>
      <c r="DB7" s="5">
        <f>DB6</f>
        <v>5.45E-2</v>
      </c>
      <c r="DC7" s="73">
        <f>DC6+DD6</f>
        <v>0.85460000000000003</v>
      </c>
      <c r="DD7" s="74"/>
      <c r="DE7" s="73">
        <f>DE6+DF6</f>
        <v>0.1091</v>
      </c>
      <c r="DF7" s="73"/>
      <c r="DG7" s="5">
        <f>DG6</f>
        <v>3.6400000000000002E-2</v>
      </c>
      <c r="DH7" s="73">
        <f>DH6+DI6</f>
        <v>0.87270000000000003</v>
      </c>
      <c r="DI7" s="74"/>
      <c r="DJ7" s="73">
        <f>DJ6+DK6</f>
        <v>0.1091</v>
      </c>
      <c r="DK7" s="73"/>
      <c r="DL7" s="5">
        <f>DL6</f>
        <v>1.8200000000000001E-2</v>
      </c>
      <c r="DM7" s="73">
        <f>DM6+DN6</f>
        <v>0.67280000000000006</v>
      </c>
      <c r="DN7" s="74"/>
      <c r="DO7" s="73">
        <f>DO6+DP6</f>
        <v>0.2727</v>
      </c>
      <c r="DP7" s="73"/>
      <c r="DQ7" s="5">
        <f>DQ6</f>
        <v>5.45E-2</v>
      </c>
      <c r="DR7" s="73">
        <f>DR6+DS6</f>
        <v>0.78180000000000005</v>
      </c>
      <c r="DS7" s="74"/>
      <c r="DT7" s="73">
        <f>DT6+DU6</f>
        <v>0.18179999999999999</v>
      </c>
      <c r="DU7" s="73"/>
      <c r="DV7" s="30">
        <f>DV6</f>
        <v>3.6400000000000002E-2</v>
      </c>
      <c r="DW7" s="75"/>
      <c r="DX7" s="76"/>
      <c r="DY7" s="75"/>
      <c r="DZ7" s="75"/>
      <c r="EA7" s="5"/>
    </row>
    <row r="8" spans="1:131" x14ac:dyDescent="0.2">
      <c r="A8" t="s">
        <v>41</v>
      </c>
      <c r="B8" s="3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2"/>
      <c r="BE8" s="31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32"/>
      <c r="CI8" s="31"/>
      <c r="CJ8" s="9"/>
      <c r="CK8" s="9"/>
      <c r="CL8" s="9"/>
      <c r="CM8" s="9"/>
      <c r="CN8" s="9"/>
      <c r="CO8" s="9"/>
      <c r="CP8" s="9"/>
      <c r="CQ8" s="9"/>
      <c r="CR8" s="32"/>
      <c r="CS8" s="31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32"/>
    </row>
    <row r="9" spans="1:131" x14ac:dyDescent="0.2">
      <c r="A9" s="31" t="s">
        <v>42</v>
      </c>
      <c r="B9" s="69" t="s">
        <v>43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72" t="s">
        <v>44</v>
      </c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103" t="s">
        <v>45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5"/>
      <c r="BY9" s="106" t="s">
        <v>46</v>
      </c>
      <c r="BZ9" s="106"/>
      <c r="CA9" s="106"/>
      <c r="CB9" s="106"/>
      <c r="CC9" s="106"/>
      <c r="CD9" s="106"/>
      <c r="CE9" s="106"/>
      <c r="CF9" s="106"/>
      <c r="CG9" s="106"/>
      <c r="CH9" s="106"/>
      <c r="CI9" s="107" t="s">
        <v>47</v>
      </c>
      <c r="CJ9" s="108"/>
      <c r="CK9" s="108"/>
      <c r="CL9" s="108"/>
      <c r="CM9" s="108"/>
      <c r="CN9" s="108"/>
      <c r="CO9" s="108"/>
      <c r="CP9" s="108"/>
      <c r="CQ9" s="108"/>
      <c r="CR9" s="109"/>
      <c r="CS9" s="110" t="s">
        <v>48</v>
      </c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2"/>
    </row>
    <row r="10" spans="1:131" x14ac:dyDescent="0.2">
      <c r="A10" s="31" t="s">
        <v>49</v>
      </c>
      <c r="B10" s="69" t="s">
        <v>50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72" t="s">
        <v>51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103" t="s">
        <v>52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5"/>
      <c r="BY10" s="131" t="s">
        <v>53</v>
      </c>
      <c r="BZ10" s="131"/>
      <c r="CA10" s="131"/>
      <c r="CB10" s="131"/>
      <c r="CC10" s="131"/>
      <c r="CD10" s="131"/>
      <c r="CE10" s="131"/>
      <c r="CF10" s="131"/>
      <c r="CG10" s="131"/>
      <c r="CH10" s="131"/>
      <c r="CI10" s="107" t="s">
        <v>54</v>
      </c>
      <c r="CJ10" s="108"/>
      <c r="CK10" s="108"/>
      <c r="CL10" s="108"/>
      <c r="CM10" s="108"/>
      <c r="CN10" s="108"/>
      <c r="CO10" s="108"/>
      <c r="CP10" s="108"/>
      <c r="CQ10" s="108"/>
      <c r="CR10" s="109"/>
      <c r="CS10" s="110" t="s">
        <v>55</v>
      </c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2"/>
    </row>
    <row r="11" spans="1:131" ht="16" thickBot="1" x14ac:dyDescent="0.25">
      <c r="A11" s="31" t="s">
        <v>56</v>
      </c>
      <c r="B11" s="82" t="s">
        <v>57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85" t="s">
        <v>58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4" t="s">
        <v>59</v>
      </c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6"/>
      <c r="BY11" s="117" t="s">
        <v>60</v>
      </c>
      <c r="BZ11" s="117"/>
      <c r="CA11" s="117"/>
      <c r="CB11" s="117"/>
      <c r="CC11" s="117"/>
      <c r="CD11" s="117"/>
      <c r="CE11" s="117"/>
      <c r="CF11" s="117"/>
      <c r="CG11" s="117"/>
      <c r="CH11" s="117"/>
      <c r="CI11" s="118" t="s">
        <v>61</v>
      </c>
      <c r="CJ11" s="119"/>
      <c r="CK11" s="119"/>
      <c r="CL11" s="119"/>
      <c r="CM11" s="119"/>
      <c r="CN11" s="119"/>
      <c r="CO11" s="119"/>
      <c r="CP11" s="119"/>
      <c r="CQ11" s="119"/>
      <c r="CR11" s="120"/>
      <c r="CS11" s="121" t="s">
        <v>62</v>
      </c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3"/>
    </row>
    <row r="12" spans="1:131" x14ac:dyDescent="0.2">
      <c r="A12" t="s">
        <v>63</v>
      </c>
      <c r="G12" s="21"/>
      <c r="M12" s="21"/>
      <c r="S12" s="21"/>
      <c r="AF12" s="21"/>
      <c r="AL12" s="21"/>
      <c r="AR12" s="21"/>
      <c r="BH12" s="21"/>
      <c r="BL12" s="21"/>
      <c r="BP12" s="21"/>
      <c r="BZ12" s="21"/>
      <c r="CC12" s="21"/>
      <c r="CF12" s="21"/>
      <c r="CJ12" s="21"/>
      <c r="CM12" s="21"/>
      <c r="CP12" s="21"/>
      <c r="CW12" s="21"/>
      <c r="DB12" s="21"/>
      <c r="DG12" s="21"/>
    </row>
    <row r="13" spans="1:131" ht="16" thickBot="1" x14ac:dyDescent="0.25">
      <c r="BH13" s="21"/>
    </row>
    <row r="14" spans="1:131" ht="24" x14ac:dyDescent="0.3">
      <c r="A14" s="24"/>
      <c r="B14" s="132" t="s">
        <v>64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/>
      <c r="BH14" s="21"/>
      <c r="BZ14" s="21"/>
      <c r="CB14" s="21"/>
      <c r="CD14" s="22"/>
      <c r="CK14" s="21"/>
      <c r="CM14" s="21"/>
      <c r="CO14" s="22"/>
      <c r="DA14" s="21"/>
      <c r="DC14" s="21"/>
      <c r="DE14" s="21"/>
    </row>
    <row r="15" spans="1:131" s="2" customFormat="1" ht="119" customHeight="1" x14ac:dyDescent="0.2">
      <c r="A15" s="52" t="s">
        <v>65</v>
      </c>
      <c r="B15" s="137" t="s">
        <v>66</v>
      </c>
      <c r="C15" s="138"/>
      <c r="D15" s="138"/>
      <c r="E15" s="138"/>
      <c r="F15" s="139"/>
      <c r="G15" s="136" t="s">
        <v>67</v>
      </c>
      <c r="H15" s="78"/>
      <c r="I15" s="78"/>
      <c r="J15" s="78"/>
      <c r="K15" s="79"/>
      <c r="L15" s="136" t="s">
        <v>68</v>
      </c>
      <c r="M15" s="78"/>
      <c r="N15" s="78"/>
      <c r="O15" s="78"/>
      <c r="P15" s="79"/>
      <c r="Q15" s="136" t="s">
        <v>69</v>
      </c>
      <c r="R15" s="78"/>
      <c r="S15" s="78"/>
      <c r="T15" s="78"/>
      <c r="U15" s="79"/>
      <c r="V15" s="136" t="s">
        <v>70</v>
      </c>
      <c r="W15" s="78"/>
      <c r="X15" s="78"/>
      <c r="Y15" s="78"/>
      <c r="Z15" s="79"/>
      <c r="AA15" s="78" t="s">
        <v>71</v>
      </c>
      <c r="AB15" s="78"/>
      <c r="AC15" s="78"/>
      <c r="AD15" s="78"/>
      <c r="AE15" s="79"/>
      <c r="AF15" s="78" t="s">
        <v>72</v>
      </c>
      <c r="AG15" s="78"/>
      <c r="AH15" s="78"/>
      <c r="AI15" s="78"/>
      <c r="AJ15" s="79"/>
      <c r="AK15" s="78" t="s">
        <v>73</v>
      </c>
      <c r="AL15" s="78"/>
      <c r="AM15" s="78"/>
      <c r="AN15" s="78"/>
      <c r="AO15" s="135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3"/>
      <c r="DX15" s="53"/>
      <c r="DY15" s="53"/>
      <c r="DZ15" s="53"/>
      <c r="EA15" s="53"/>
    </row>
    <row r="16" spans="1:131" ht="16" x14ac:dyDescent="0.2">
      <c r="A16" s="1"/>
      <c r="B16" s="41" t="s">
        <v>74</v>
      </c>
      <c r="C16" s="8" t="s">
        <v>75</v>
      </c>
      <c r="D16" s="8" t="s">
        <v>76</v>
      </c>
      <c r="E16" s="8" t="s">
        <v>77</v>
      </c>
      <c r="F16" s="4" t="s">
        <v>38</v>
      </c>
      <c r="G16" s="8" t="s">
        <v>74</v>
      </c>
      <c r="H16" s="8" t="s">
        <v>75</v>
      </c>
      <c r="I16" s="8" t="s">
        <v>76</v>
      </c>
      <c r="J16" s="8" t="s">
        <v>77</v>
      </c>
      <c r="K16" s="4" t="s">
        <v>38</v>
      </c>
      <c r="L16" s="8" t="s">
        <v>74</v>
      </c>
      <c r="M16" s="8" t="s">
        <v>75</v>
      </c>
      <c r="N16" s="8" t="s">
        <v>76</v>
      </c>
      <c r="O16" s="8" t="s">
        <v>77</v>
      </c>
      <c r="P16" s="4" t="s">
        <v>38</v>
      </c>
      <c r="Q16" s="8" t="s">
        <v>74</v>
      </c>
      <c r="R16" s="8" t="s">
        <v>75</v>
      </c>
      <c r="S16" s="8" t="s">
        <v>76</v>
      </c>
      <c r="T16" s="8" t="s">
        <v>77</v>
      </c>
      <c r="U16" s="4" t="s">
        <v>38</v>
      </c>
      <c r="V16" s="8" t="s">
        <v>74</v>
      </c>
      <c r="W16" s="8" t="s">
        <v>75</v>
      </c>
      <c r="X16" s="8" t="s">
        <v>76</v>
      </c>
      <c r="Y16" s="8" t="s">
        <v>77</v>
      </c>
      <c r="Z16" s="4" t="s">
        <v>38</v>
      </c>
      <c r="AA16" s="8" t="s">
        <v>74</v>
      </c>
      <c r="AB16" s="8" t="s">
        <v>75</v>
      </c>
      <c r="AC16" s="8" t="s">
        <v>76</v>
      </c>
      <c r="AD16" s="8" t="s">
        <v>77</v>
      </c>
      <c r="AE16" s="4" t="s">
        <v>38</v>
      </c>
      <c r="AF16" s="8" t="s">
        <v>74</v>
      </c>
      <c r="AG16" s="8" t="s">
        <v>75</v>
      </c>
      <c r="AH16" s="8" t="s">
        <v>76</v>
      </c>
      <c r="AI16" s="8" t="s">
        <v>77</v>
      </c>
      <c r="AJ16" s="4" t="s">
        <v>38</v>
      </c>
      <c r="AK16" s="8" t="s">
        <v>74</v>
      </c>
      <c r="AL16" s="8" t="s">
        <v>75</v>
      </c>
      <c r="AM16" s="8" t="s">
        <v>76</v>
      </c>
      <c r="AN16" s="8" t="s">
        <v>77</v>
      </c>
      <c r="AO16" s="26" t="s">
        <v>38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</row>
    <row r="17" spans="1:126" s="7" customFormat="1" ht="19" x14ac:dyDescent="0.2">
      <c r="A17" s="11" t="s">
        <v>39</v>
      </c>
      <c r="B17" s="47">
        <v>0.47270000000000001</v>
      </c>
      <c r="C17" s="51">
        <v>0.4909</v>
      </c>
      <c r="D17" s="51">
        <v>1.8200000000000001E-2</v>
      </c>
      <c r="E17" s="51">
        <v>0</v>
      </c>
      <c r="F17" s="6">
        <v>1.8200000000000001E-2</v>
      </c>
      <c r="G17" s="51">
        <v>0.6</v>
      </c>
      <c r="H17" s="51">
        <v>0.38179999999999997</v>
      </c>
      <c r="I17" s="51">
        <v>0</v>
      </c>
      <c r="J17" s="51">
        <v>0</v>
      </c>
      <c r="K17" s="6">
        <v>1.8200000000000001E-2</v>
      </c>
      <c r="L17" s="51">
        <v>0.5091</v>
      </c>
      <c r="M17" s="51">
        <v>0.45450000000000002</v>
      </c>
      <c r="N17" s="51">
        <v>1.8200000000000001E-2</v>
      </c>
      <c r="O17" s="51">
        <v>0</v>
      </c>
      <c r="P17" s="6">
        <v>1.8200000000000001E-2</v>
      </c>
      <c r="Q17" s="51">
        <v>0.4909</v>
      </c>
      <c r="R17" s="51">
        <v>0.43640000000000001</v>
      </c>
      <c r="S17" s="51">
        <v>5.45E-2</v>
      </c>
      <c r="T17" s="51">
        <v>0</v>
      </c>
      <c r="U17" s="6">
        <v>1.8200000000000001E-2</v>
      </c>
      <c r="V17" s="51">
        <v>0.36359999999999998</v>
      </c>
      <c r="W17" s="51">
        <v>0.5091</v>
      </c>
      <c r="X17" s="51">
        <v>9.0899999999999995E-2</v>
      </c>
      <c r="Y17" s="51">
        <v>0</v>
      </c>
      <c r="Z17" s="6">
        <v>3.6400000000000002E-2</v>
      </c>
      <c r="AA17" s="51">
        <v>0.29089999999999999</v>
      </c>
      <c r="AB17" s="51">
        <v>0.4909</v>
      </c>
      <c r="AC17" s="51">
        <v>0.1636</v>
      </c>
      <c r="AD17" s="51">
        <v>0</v>
      </c>
      <c r="AE17" s="6">
        <v>5.45E-2</v>
      </c>
      <c r="AF17" s="51">
        <v>0.29089999999999999</v>
      </c>
      <c r="AG17" s="51">
        <v>0.43640000000000001</v>
      </c>
      <c r="AH17" s="51">
        <v>0.21820000000000001</v>
      </c>
      <c r="AI17" s="51">
        <v>0</v>
      </c>
      <c r="AJ17" s="6">
        <v>5.45E-2</v>
      </c>
      <c r="AK17" s="51">
        <v>0.47270000000000001</v>
      </c>
      <c r="AL17" s="51">
        <v>0.47270000000000001</v>
      </c>
      <c r="AM17" s="51">
        <v>1.8200000000000001E-2</v>
      </c>
      <c r="AN17" s="51">
        <v>0</v>
      </c>
      <c r="AO17" s="36">
        <v>3.6400000000000002E-2</v>
      </c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ht="16" x14ac:dyDescent="0.2">
      <c r="A18" s="1" t="s">
        <v>78</v>
      </c>
      <c r="B18" s="81">
        <f>B17+C17</f>
        <v>0.96360000000000001</v>
      </c>
      <c r="C18" s="74"/>
      <c r="D18" s="73">
        <f>D17+E17</f>
        <v>1.8200000000000001E-2</v>
      </c>
      <c r="E18" s="73"/>
      <c r="F18" s="5">
        <f>F17</f>
        <v>1.8200000000000001E-2</v>
      </c>
      <c r="G18" s="73">
        <f>G17+H17</f>
        <v>0.98180000000000001</v>
      </c>
      <c r="H18" s="74"/>
      <c r="I18" s="73">
        <f>I17+J17</f>
        <v>0</v>
      </c>
      <c r="J18" s="73"/>
      <c r="K18" s="5">
        <f>K17</f>
        <v>1.8200000000000001E-2</v>
      </c>
      <c r="L18" s="73">
        <f>L17+M17</f>
        <v>0.96360000000000001</v>
      </c>
      <c r="M18" s="74"/>
      <c r="N18" s="73">
        <f>N17+O17</f>
        <v>1.8200000000000001E-2</v>
      </c>
      <c r="O18" s="73"/>
      <c r="P18" s="5">
        <f>P17</f>
        <v>1.8200000000000001E-2</v>
      </c>
      <c r="Q18" s="73">
        <f>Q17+R17</f>
        <v>0.92730000000000001</v>
      </c>
      <c r="R18" s="74"/>
      <c r="S18" s="73">
        <f>S17+T17</f>
        <v>5.45E-2</v>
      </c>
      <c r="T18" s="73"/>
      <c r="U18" s="5">
        <f>U17</f>
        <v>1.8200000000000001E-2</v>
      </c>
      <c r="V18" s="73">
        <f>V17+W17</f>
        <v>0.87270000000000003</v>
      </c>
      <c r="W18" s="74"/>
      <c r="X18" s="73">
        <f>X17+Y17</f>
        <v>9.0899999999999995E-2</v>
      </c>
      <c r="Y18" s="73"/>
      <c r="Z18" s="5">
        <f>Z17</f>
        <v>3.6400000000000002E-2</v>
      </c>
      <c r="AA18" s="73">
        <f>AA17+AB17</f>
        <v>0.78180000000000005</v>
      </c>
      <c r="AB18" s="74"/>
      <c r="AC18" s="73">
        <f>AC17+AD17</f>
        <v>0.1636</v>
      </c>
      <c r="AD18" s="73"/>
      <c r="AE18" s="5">
        <f>AE17</f>
        <v>5.45E-2</v>
      </c>
      <c r="AF18" s="73">
        <f>AF17+AG17</f>
        <v>0.72730000000000006</v>
      </c>
      <c r="AG18" s="74"/>
      <c r="AH18" s="73">
        <f>AH17+AI17</f>
        <v>0.21820000000000001</v>
      </c>
      <c r="AI18" s="73"/>
      <c r="AJ18" s="5">
        <f>AJ17</f>
        <v>5.45E-2</v>
      </c>
      <c r="AK18" s="73">
        <f>AK17+AL17</f>
        <v>0.94540000000000002</v>
      </c>
      <c r="AL18" s="74"/>
      <c r="AM18" s="73">
        <f>AM17+AN17</f>
        <v>1.8200000000000001E-2</v>
      </c>
      <c r="AN18" s="73"/>
      <c r="AO18" s="30">
        <f>AO17</f>
        <v>3.6400000000000002E-2</v>
      </c>
      <c r="AP18" s="73"/>
      <c r="AQ18" s="73"/>
      <c r="AR18" s="73"/>
      <c r="AS18" s="73"/>
      <c r="AT18" s="48"/>
      <c r="AU18" s="73"/>
      <c r="AV18" s="73"/>
      <c r="AW18" s="73"/>
      <c r="AX18" s="73"/>
      <c r="AY18" s="48"/>
      <c r="AZ18" s="73"/>
      <c r="BA18" s="73"/>
      <c r="BB18" s="73"/>
      <c r="BC18" s="73"/>
      <c r="BD18" s="48"/>
      <c r="BE18" s="73"/>
      <c r="BF18" s="73"/>
      <c r="BG18" s="73"/>
      <c r="BH18" s="73"/>
      <c r="BI18" s="48"/>
      <c r="BJ18" s="73"/>
      <c r="BK18" s="73"/>
      <c r="BL18" s="73"/>
      <c r="BM18" s="73"/>
      <c r="BN18" s="48"/>
      <c r="BO18" s="73"/>
      <c r="BP18" s="73"/>
      <c r="BQ18" s="73"/>
      <c r="BR18" s="73"/>
      <c r="BS18" s="48"/>
      <c r="BT18" s="73"/>
      <c r="BU18" s="73"/>
      <c r="BV18" s="73"/>
      <c r="BW18" s="73"/>
      <c r="BX18" s="48"/>
      <c r="BY18" s="73"/>
      <c r="BZ18" s="73"/>
      <c r="CA18" s="73"/>
      <c r="CB18" s="73"/>
      <c r="CC18" s="48"/>
      <c r="CD18" s="73"/>
      <c r="CE18" s="73"/>
      <c r="CF18" s="73"/>
      <c r="CG18" s="73"/>
      <c r="CH18" s="48"/>
      <c r="CI18" s="73"/>
      <c r="CJ18" s="73"/>
      <c r="CK18" s="73"/>
      <c r="CL18" s="73"/>
      <c r="CM18" s="48"/>
      <c r="CN18" s="73"/>
      <c r="CO18" s="73"/>
      <c r="CP18" s="73"/>
      <c r="CQ18" s="73"/>
      <c r="CR18" s="48"/>
      <c r="CS18" s="73"/>
      <c r="CT18" s="73"/>
      <c r="CU18" s="73"/>
      <c r="CV18" s="73"/>
      <c r="CW18" s="48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</row>
    <row r="19" spans="1:126" x14ac:dyDescent="0.2">
      <c r="A19" t="s">
        <v>79</v>
      </c>
      <c r="B19" s="3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2"/>
    </row>
    <row r="20" spans="1:126" x14ac:dyDescent="0.2">
      <c r="A20" s="31" t="s">
        <v>80</v>
      </c>
      <c r="B20" s="86" t="s">
        <v>81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</row>
    <row r="21" spans="1:126" x14ac:dyDescent="0.2">
      <c r="A21" s="31" t="s">
        <v>82</v>
      </c>
      <c r="B21" s="86" t="s">
        <v>83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</row>
    <row r="22" spans="1:126" ht="16" thickBot="1" x14ac:dyDescent="0.25">
      <c r="A22" s="31" t="s">
        <v>84</v>
      </c>
      <c r="B22" s="58" t="s">
        <v>85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/>
    </row>
    <row r="23" spans="1:126" x14ac:dyDescent="0.2">
      <c r="A23" t="s">
        <v>63</v>
      </c>
      <c r="G23" s="21"/>
      <c r="M23" s="21"/>
      <c r="S23" s="21"/>
    </row>
    <row r="24" spans="1:126" ht="16" thickBot="1" x14ac:dyDescent="0.25"/>
    <row r="25" spans="1:126" ht="25" thickBot="1" x14ac:dyDescent="0.25">
      <c r="A25" s="37"/>
      <c r="B25" s="61" t="s">
        <v>86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2"/>
    </row>
    <row r="26" spans="1:126" s="2" customFormat="1" ht="119" customHeight="1" x14ac:dyDescent="0.2">
      <c r="A26" s="52" t="s">
        <v>87</v>
      </c>
      <c r="B26" s="124" t="s">
        <v>88</v>
      </c>
      <c r="C26" s="125"/>
      <c r="D26" s="125"/>
      <c r="E26" s="125"/>
      <c r="F26" s="126"/>
      <c r="G26" s="127" t="s">
        <v>89</v>
      </c>
      <c r="H26" s="128"/>
      <c r="I26" s="128"/>
      <c r="J26" s="128"/>
      <c r="K26" s="129"/>
      <c r="L26" s="127" t="s">
        <v>90</v>
      </c>
      <c r="M26" s="128"/>
      <c r="N26" s="128"/>
      <c r="O26" s="128"/>
      <c r="P26" s="129"/>
      <c r="Q26" s="127" t="s">
        <v>91</v>
      </c>
      <c r="R26" s="128"/>
      <c r="S26" s="128"/>
      <c r="T26" s="128"/>
      <c r="U26" s="129"/>
      <c r="V26" s="127" t="s">
        <v>92</v>
      </c>
      <c r="W26" s="128"/>
      <c r="X26" s="128"/>
      <c r="Y26" s="128"/>
      <c r="Z26" s="129"/>
      <c r="AA26" s="128" t="s">
        <v>93</v>
      </c>
      <c r="AB26" s="128"/>
      <c r="AC26" s="128"/>
      <c r="AD26" s="128"/>
      <c r="AE26" s="130"/>
      <c r="AF26" s="78"/>
      <c r="AG26" s="78"/>
      <c r="AH26" s="78"/>
      <c r="AI26" s="78"/>
      <c r="AJ26" s="79"/>
      <c r="AK26" s="78"/>
      <c r="AL26" s="78"/>
      <c r="AM26" s="78"/>
      <c r="AN26" s="78"/>
      <c r="AO26" s="78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</row>
    <row r="27" spans="1:126" ht="16" x14ac:dyDescent="0.2">
      <c r="A27" s="1"/>
      <c r="B27" s="41" t="s">
        <v>74</v>
      </c>
      <c r="C27" s="8" t="s">
        <v>75</v>
      </c>
      <c r="D27" s="8" t="s">
        <v>76</v>
      </c>
      <c r="E27" s="8" t="s">
        <v>77</v>
      </c>
      <c r="F27" s="4" t="s">
        <v>38</v>
      </c>
      <c r="G27" s="8" t="s">
        <v>74</v>
      </c>
      <c r="H27" s="8" t="s">
        <v>75</v>
      </c>
      <c r="I27" s="8" t="s">
        <v>76</v>
      </c>
      <c r="J27" s="8" t="s">
        <v>77</v>
      </c>
      <c r="K27" s="4" t="s">
        <v>38</v>
      </c>
      <c r="L27" s="8" t="s">
        <v>74</v>
      </c>
      <c r="M27" s="8" t="s">
        <v>75</v>
      </c>
      <c r="N27" s="8" t="s">
        <v>76</v>
      </c>
      <c r="O27" s="8" t="s">
        <v>77</v>
      </c>
      <c r="P27" s="4" t="s">
        <v>38</v>
      </c>
      <c r="Q27" s="8" t="s">
        <v>74</v>
      </c>
      <c r="R27" s="8" t="s">
        <v>75</v>
      </c>
      <c r="S27" s="8" t="s">
        <v>76</v>
      </c>
      <c r="T27" s="8" t="s">
        <v>77</v>
      </c>
      <c r="U27" s="4" t="s">
        <v>38</v>
      </c>
      <c r="V27" s="8" t="s">
        <v>74</v>
      </c>
      <c r="W27" s="8" t="s">
        <v>75</v>
      </c>
      <c r="X27" s="8" t="s">
        <v>76</v>
      </c>
      <c r="Y27" s="8" t="s">
        <v>77</v>
      </c>
      <c r="Z27" s="4" t="s">
        <v>38</v>
      </c>
      <c r="AA27" s="8" t="s">
        <v>74</v>
      </c>
      <c r="AB27" s="8" t="s">
        <v>75</v>
      </c>
      <c r="AC27" s="8" t="s">
        <v>76</v>
      </c>
      <c r="AD27" s="8" t="s">
        <v>77</v>
      </c>
      <c r="AE27" s="26" t="s">
        <v>38</v>
      </c>
      <c r="AF27" s="3"/>
      <c r="AG27" s="3"/>
      <c r="AH27" s="3"/>
      <c r="AI27" s="3"/>
      <c r="AJ27" s="4"/>
      <c r="AK27" s="3"/>
      <c r="AL27" s="3"/>
      <c r="AM27" s="3"/>
      <c r="AN27" s="3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</row>
    <row r="28" spans="1:126" s="7" customFormat="1" ht="19" x14ac:dyDescent="0.2">
      <c r="A28" s="11" t="s">
        <v>39</v>
      </c>
      <c r="B28" s="47">
        <v>0.2727</v>
      </c>
      <c r="C28" s="51">
        <v>0.52729999999999999</v>
      </c>
      <c r="D28" s="51">
        <v>0.14549999999999999</v>
      </c>
      <c r="E28" s="51">
        <v>0</v>
      </c>
      <c r="F28" s="6">
        <v>5.45E-2</v>
      </c>
      <c r="G28" s="51">
        <v>0.21820000000000001</v>
      </c>
      <c r="H28" s="51">
        <v>0.5091</v>
      </c>
      <c r="I28" s="51">
        <v>0.2364</v>
      </c>
      <c r="J28" s="51">
        <v>0</v>
      </c>
      <c r="K28" s="6">
        <v>3.6400000000000002E-2</v>
      </c>
      <c r="L28" s="51">
        <v>0.34549999999999997</v>
      </c>
      <c r="M28" s="51">
        <v>0.52729999999999999</v>
      </c>
      <c r="N28" s="51">
        <v>9.0899999999999995E-2</v>
      </c>
      <c r="O28" s="51">
        <v>0</v>
      </c>
      <c r="P28" s="6">
        <v>3.6400000000000002E-2</v>
      </c>
      <c r="Q28" s="51">
        <v>0.2364</v>
      </c>
      <c r="R28" s="51">
        <v>0.5091</v>
      </c>
      <c r="S28" s="51">
        <v>0.18179999999999999</v>
      </c>
      <c r="T28" s="51">
        <v>1.8200000000000001E-2</v>
      </c>
      <c r="U28" s="6">
        <v>5.45E-2</v>
      </c>
      <c r="V28" s="51">
        <v>0.2</v>
      </c>
      <c r="W28" s="51">
        <v>0.47270000000000001</v>
      </c>
      <c r="X28" s="51">
        <v>0.2364</v>
      </c>
      <c r="Y28" s="51">
        <v>0</v>
      </c>
      <c r="Z28" s="6">
        <v>9.0899999999999995E-2</v>
      </c>
      <c r="AA28" s="51">
        <v>0.2545</v>
      </c>
      <c r="AB28" s="51">
        <v>0.41820000000000002</v>
      </c>
      <c r="AC28" s="51">
        <v>0.29089999999999999</v>
      </c>
      <c r="AD28" s="51">
        <v>0</v>
      </c>
      <c r="AE28" s="36">
        <v>3.6400000000000002E-2</v>
      </c>
      <c r="AF28" s="49"/>
      <c r="AG28" s="49"/>
      <c r="AH28" s="49"/>
      <c r="AI28" s="49"/>
      <c r="AJ28" s="6"/>
      <c r="AK28" s="49"/>
      <c r="AL28" s="49"/>
      <c r="AM28" s="49"/>
      <c r="AN28" s="49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</row>
    <row r="29" spans="1:126" ht="16" x14ac:dyDescent="0.2">
      <c r="A29" s="1" t="s">
        <v>78</v>
      </c>
      <c r="B29" s="81">
        <f>B28+C28</f>
        <v>0.8</v>
      </c>
      <c r="C29" s="74"/>
      <c r="D29" s="73">
        <f>D28+E28</f>
        <v>0.14549999999999999</v>
      </c>
      <c r="E29" s="73"/>
      <c r="F29" s="5">
        <f>F28</f>
        <v>5.45E-2</v>
      </c>
      <c r="G29" s="73">
        <f>G28+H28</f>
        <v>0.72730000000000006</v>
      </c>
      <c r="H29" s="74"/>
      <c r="I29" s="73">
        <f>I28+J28</f>
        <v>0.2364</v>
      </c>
      <c r="J29" s="73"/>
      <c r="K29" s="5">
        <f>K28</f>
        <v>3.6400000000000002E-2</v>
      </c>
      <c r="L29" s="73">
        <f>L28+M28</f>
        <v>0.87280000000000002</v>
      </c>
      <c r="M29" s="74"/>
      <c r="N29" s="73">
        <f>N28+O28</f>
        <v>9.0899999999999995E-2</v>
      </c>
      <c r="O29" s="73"/>
      <c r="P29" s="5">
        <f>P28</f>
        <v>3.6400000000000002E-2</v>
      </c>
      <c r="Q29" s="73">
        <f>Q28+R28</f>
        <v>0.74550000000000005</v>
      </c>
      <c r="R29" s="74"/>
      <c r="S29" s="73">
        <f>S28+T28</f>
        <v>0.19999999999999998</v>
      </c>
      <c r="T29" s="73"/>
      <c r="U29" s="5">
        <f>U28</f>
        <v>5.45E-2</v>
      </c>
      <c r="V29" s="73">
        <f>V28+W28</f>
        <v>0.67270000000000008</v>
      </c>
      <c r="W29" s="74"/>
      <c r="X29" s="73">
        <f>X28+Y28</f>
        <v>0.2364</v>
      </c>
      <c r="Y29" s="73"/>
      <c r="Z29" s="5">
        <f>Z28</f>
        <v>9.0899999999999995E-2</v>
      </c>
      <c r="AA29" s="73">
        <f>AA28+AB28</f>
        <v>0.67270000000000008</v>
      </c>
      <c r="AB29" s="74"/>
      <c r="AC29" s="73">
        <f>AC28+AD28</f>
        <v>0.29089999999999999</v>
      </c>
      <c r="AD29" s="73"/>
      <c r="AE29" s="30">
        <f>AE28</f>
        <v>3.6400000000000002E-2</v>
      </c>
      <c r="AF29" s="75"/>
      <c r="AG29" s="76"/>
      <c r="AH29" s="75"/>
      <c r="AI29" s="75"/>
      <c r="AJ29" s="5"/>
      <c r="AK29" s="77"/>
      <c r="AL29" s="75"/>
      <c r="AM29" s="75"/>
      <c r="AN29" s="75"/>
      <c r="AO29" s="48"/>
      <c r="AP29" s="73"/>
      <c r="AQ29" s="73"/>
      <c r="AR29" s="73"/>
      <c r="AS29" s="73"/>
      <c r="AT29" s="48"/>
      <c r="AU29" s="73"/>
      <c r="AV29" s="73"/>
      <c r="AW29" s="73"/>
      <c r="AX29" s="73"/>
      <c r="AY29" s="48"/>
      <c r="AZ29" s="73"/>
      <c r="BA29" s="73"/>
      <c r="BB29" s="73"/>
      <c r="BC29" s="73"/>
      <c r="BD29" s="48"/>
      <c r="BE29" s="73"/>
      <c r="BF29" s="73"/>
      <c r="BG29" s="73"/>
      <c r="BH29" s="73"/>
      <c r="BI29" s="48"/>
      <c r="BJ29" s="73"/>
      <c r="BK29" s="73"/>
      <c r="BL29" s="73"/>
      <c r="BM29" s="73"/>
      <c r="BN29" s="48"/>
      <c r="BO29" s="73"/>
      <c r="BP29" s="73"/>
      <c r="BQ29" s="73"/>
      <c r="BR29" s="73"/>
      <c r="BS29" s="48"/>
      <c r="BT29" s="73"/>
      <c r="BU29" s="73"/>
      <c r="BV29" s="73"/>
      <c r="BW29" s="73"/>
      <c r="BX29" s="48"/>
      <c r="BY29" s="73"/>
      <c r="BZ29" s="73"/>
      <c r="CA29" s="73"/>
      <c r="CB29" s="73"/>
      <c r="CC29" s="48"/>
      <c r="CD29" s="73"/>
      <c r="CE29" s="73"/>
      <c r="CF29" s="73"/>
      <c r="CG29" s="73"/>
      <c r="CH29" s="48"/>
      <c r="CI29" s="73"/>
      <c r="CJ29" s="73"/>
      <c r="CK29" s="73"/>
      <c r="CL29" s="73"/>
      <c r="CM29" s="48"/>
      <c r="CN29" s="73"/>
      <c r="CO29" s="73"/>
      <c r="CP29" s="73"/>
      <c r="CQ29" s="73"/>
      <c r="CR29" s="48"/>
      <c r="CS29" s="73"/>
      <c r="CT29" s="73"/>
      <c r="CU29" s="73"/>
      <c r="CV29" s="73"/>
      <c r="CW29" s="48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</row>
    <row r="30" spans="1:126" x14ac:dyDescent="0.2">
      <c r="A30" t="s">
        <v>79</v>
      </c>
      <c r="B30" s="3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2"/>
    </row>
    <row r="31" spans="1:126" x14ac:dyDescent="0.2">
      <c r="A31" s="31" t="s">
        <v>80</v>
      </c>
      <c r="B31" s="63" t="s">
        <v>94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126" x14ac:dyDescent="0.2">
      <c r="A32" s="31" t="s">
        <v>82</v>
      </c>
      <c r="B32" s="63" t="s">
        <v>95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126" ht="16" thickBot="1" x14ac:dyDescent="0.25">
      <c r="A33" s="31" t="s">
        <v>84</v>
      </c>
      <c r="B33" s="66" t="s">
        <v>96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9"/>
    </row>
    <row r="34" spans="1:126" x14ac:dyDescent="0.2">
      <c r="A34" t="s">
        <v>63</v>
      </c>
      <c r="G34" s="21"/>
      <c r="M34" s="21"/>
      <c r="S34" s="21"/>
    </row>
    <row r="36" spans="1:126" s="2" customFormat="1" ht="119" customHeight="1" x14ac:dyDescent="0.2">
      <c r="A36" s="52" t="s">
        <v>97</v>
      </c>
      <c r="B36" s="138" t="s">
        <v>97</v>
      </c>
      <c r="C36" s="138"/>
      <c r="D36" s="138"/>
      <c r="E36" s="138"/>
      <c r="F36" s="139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</row>
    <row r="37" spans="1:126" ht="16" x14ac:dyDescent="0.2">
      <c r="A37" s="1"/>
      <c r="B37" s="3" t="s">
        <v>98</v>
      </c>
      <c r="C37" s="3" t="s">
        <v>99</v>
      </c>
      <c r="D37" s="143" t="s">
        <v>100</v>
      </c>
      <c r="E37" s="143"/>
      <c r="F37" s="4" t="s">
        <v>38</v>
      </c>
    </row>
    <row r="38" spans="1:126" s="7" customFormat="1" ht="19" x14ac:dyDescent="0.2">
      <c r="A38" s="11" t="s">
        <v>39</v>
      </c>
      <c r="B38" s="49">
        <v>0.47270000000000001</v>
      </c>
      <c r="C38" s="49">
        <v>0.5091</v>
      </c>
      <c r="D38" s="144">
        <v>0</v>
      </c>
      <c r="E38" s="144"/>
      <c r="F38" s="6">
        <v>1.9199999999999998E-2</v>
      </c>
      <c r="G38" s="49"/>
      <c r="H38" s="49"/>
      <c r="I38" s="49"/>
      <c r="J38" s="49"/>
      <c r="K38" s="6"/>
      <c r="L38" s="49"/>
      <c r="M38" s="49"/>
      <c r="N38" s="49"/>
      <c r="O38" s="49"/>
      <c r="P38" s="6"/>
      <c r="Q38" s="49"/>
      <c r="R38" s="49"/>
      <c r="S38" s="49"/>
      <c r="T38" s="49"/>
      <c r="U38" s="6"/>
      <c r="V38" s="49"/>
      <c r="W38" s="49"/>
      <c r="X38" s="49"/>
      <c r="Y38" s="49"/>
      <c r="Z38" s="6"/>
      <c r="AA38" s="49"/>
      <c r="AB38" s="49"/>
      <c r="AC38" s="49"/>
      <c r="AD38" s="49"/>
      <c r="AE38" s="6"/>
      <c r="AF38" s="49"/>
      <c r="AG38" s="49"/>
      <c r="AH38" s="49"/>
      <c r="AI38" s="49"/>
      <c r="AJ38" s="6"/>
      <c r="AK38" s="49"/>
      <c r="AL38" s="49"/>
      <c r="AM38" s="49"/>
      <c r="AN38" s="49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</row>
    <row r="39" spans="1:126" ht="16" x14ac:dyDescent="0.2">
      <c r="A39" s="1" t="s">
        <v>101</v>
      </c>
      <c r="B39" s="75">
        <f>B38+C38</f>
        <v>0.98180000000000001</v>
      </c>
      <c r="C39" s="76"/>
      <c r="D39" s="75">
        <f>D38+E38</f>
        <v>0</v>
      </c>
      <c r="E39" s="75"/>
      <c r="F39" s="5">
        <f>F38</f>
        <v>1.9199999999999998E-2</v>
      </c>
      <c r="G39" s="75"/>
      <c r="H39" s="76"/>
      <c r="I39" s="75"/>
      <c r="J39" s="75"/>
      <c r="K39" s="5"/>
      <c r="L39" s="75"/>
      <c r="M39" s="76"/>
      <c r="N39" s="75"/>
      <c r="O39" s="75"/>
      <c r="P39" s="5"/>
      <c r="Q39" s="75"/>
      <c r="R39" s="76"/>
      <c r="S39" s="75"/>
      <c r="T39" s="75"/>
      <c r="U39" s="5"/>
      <c r="V39" s="75"/>
      <c r="W39" s="76"/>
      <c r="X39" s="75"/>
      <c r="Y39" s="75"/>
      <c r="Z39" s="5"/>
      <c r="AA39" s="75"/>
      <c r="AB39" s="76"/>
      <c r="AC39" s="75"/>
      <c r="AD39" s="75"/>
      <c r="AE39" s="5"/>
      <c r="AF39" s="75"/>
      <c r="AG39" s="76"/>
      <c r="AH39" s="75"/>
      <c r="AI39" s="75"/>
      <c r="AJ39" s="5"/>
      <c r="AK39" s="77"/>
      <c r="AL39" s="75"/>
      <c r="AM39" s="75"/>
      <c r="AN39" s="75"/>
      <c r="AO39" s="48"/>
      <c r="AP39" s="73"/>
      <c r="AQ39" s="73"/>
      <c r="AR39" s="73"/>
      <c r="AS39" s="73"/>
      <c r="AT39" s="48"/>
      <c r="AU39" s="73"/>
      <c r="AV39" s="73"/>
      <c r="AW39" s="73"/>
      <c r="AX39" s="73"/>
      <c r="AY39" s="48"/>
      <c r="AZ39" s="73"/>
      <c r="BA39" s="73"/>
      <c r="BB39" s="73"/>
      <c r="BC39" s="73"/>
      <c r="BD39" s="48"/>
      <c r="BE39" s="73"/>
      <c r="BF39" s="73"/>
      <c r="BG39" s="73"/>
      <c r="BH39" s="73"/>
      <c r="BI39" s="48"/>
      <c r="BJ39" s="73"/>
      <c r="BK39" s="73"/>
      <c r="BL39" s="73"/>
      <c r="BM39" s="73"/>
      <c r="BN39" s="48"/>
      <c r="BO39" s="73"/>
      <c r="BP39" s="73"/>
      <c r="BQ39" s="73"/>
      <c r="BR39" s="73"/>
      <c r="BS39" s="48"/>
      <c r="BT39" s="73"/>
      <c r="BU39" s="73"/>
      <c r="BV39" s="73"/>
      <c r="BW39" s="73"/>
      <c r="BX39" s="48"/>
      <c r="BY39" s="73"/>
      <c r="BZ39" s="73"/>
      <c r="CA39" s="73"/>
      <c r="CB39" s="73"/>
      <c r="CC39" s="48"/>
      <c r="CD39" s="73"/>
      <c r="CE39" s="73"/>
      <c r="CF39" s="73"/>
      <c r="CG39" s="73"/>
      <c r="CH39" s="48"/>
      <c r="CI39" s="73"/>
      <c r="CJ39" s="73"/>
      <c r="CK39" s="73"/>
      <c r="CL39" s="73"/>
      <c r="CM39" s="48"/>
      <c r="CN39" s="73"/>
      <c r="CO39" s="73"/>
      <c r="CP39" s="73"/>
      <c r="CQ39" s="73"/>
      <c r="CR39" s="48"/>
      <c r="CS39" s="73"/>
      <c r="CT39" s="73"/>
      <c r="CU39" s="73"/>
      <c r="CV39" s="73"/>
      <c r="CW39" s="48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</row>
    <row r="40" spans="1:126" x14ac:dyDescent="0.2">
      <c r="A40" t="s">
        <v>102</v>
      </c>
    </row>
    <row r="41" spans="1:126" x14ac:dyDescent="0.2">
      <c r="A41" t="s">
        <v>103</v>
      </c>
    </row>
    <row r="42" spans="1:126" x14ac:dyDescent="0.2">
      <c r="A42" t="s">
        <v>104</v>
      </c>
    </row>
    <row r="43" spans="1:126" x14ac:dyDescent="0.2">
      <c r="A43" t="s">
        <v>63</v>
      </c>
    </row>
  </sheetData>
  <mergeCells count="266">
    <mergeCell ref="BJ39:BK39"/>
    <mergeCell ref="L7:M7"/>
    <mergeCell ref="CK39:CL39"/>
    <mergeCell ref="CN39:CO39"/>
    <mergeCell ref="CP39:CQ39"/>
    <mergeCell ref="CS39:CT39"/>
    <mergeCell ref="CU39:CV39"/>
    <mergeCell ref="D37:E37"/>
    <mergeCell ref="D38:E38"/>
    <mergeCell ref="BO39:BP39"/>
    <mergeCell ref="BQ39:BR39"/>
    <mergeCell ref="BT39:BU39"/>
    <mergeCell ref="BV39:BW39"/>
    <mergeCell ref="BY39:BZ39"/>
    <mergeCell ref="CA39:CB39"/>
    <mergeCell ref="CD39:CE39"/>
    <mergeCell ref="CF39:CG39"/>
    <mergeCell ref="CI39:CJ39"/>
    <mergeCell ref="AR39:AS39"/>
    <mergeCell ref="AU39:AV39"/>
    <mergeCell ref="AW39:AX39"/>
    <mergeCell ref="AZ39:BA39"/>
    <mergeCell ref="BB39:BC39"/>
    <mergeCell ref="BE39:BF39"/>
    <mergeCell ref="AH39:AI39"/>
    <mergeCell ref="AK39:AL39"/>
    <mergeCell ref="AM39:AN39"/>
    <mergeCell ref="BE4:BI4"/>
    <mergeCell ref="B7:C7"/>
    <mergeCell ref="D7:E7"/>
    <mergeCell ref="AP39:AQ39"/>
    <mergeCell ref="V4:Z4"/>
    <mergeCell ref="AA4:AE4"/>
    <mergeCell ref="AK4:AO4"/>
    <mergeCell ref="AP4:AT4"/>
    <mergeCell ref="AU4:AY4"/>
    <mergeCell ref="B4:F4"/>
    <mergeCell ref="G4:K4"/>
    <mergeCell ref="L4:P4"/>
    <mergeCell ref="Q4:U4"/>
    <mergeCell ref="AH7:AI7"/>
    <mergeCell ref="AK7:AL7"/>
    <mergeCell ref="AM7:AN7"/>
    <mergeCell ref="AP7:AQ7"/>
    <mergeCell ref="AR7:AS7"/>
    <mergeCell ref="G7:H7"/>
    <mergeCell ref="DW7:DX7"/>
    <mergeCell ref="DY7:DZ7"/>
    <mergeCell ref="B36:F36"/>
    <mergeCell ref="CN4:CR4"/>
    <mergeCell ref="BL39:BM39"/>
    <mergeCell ref="B39:C39"/>
    <mergeCell ref="D39:E39"/>
    <mergeCell ref="G39:H39"/>
    <mergeCell ref="I39:J39"/>
    <mergeCell ref="L39:M39"/>
    <mergeCell ref="N39:O39"/>
    <mergeCell ref="Q39:R39"/>
    <mergeCell ref="S39:T39"/>
    <mergeCell ref="V39:W39"/>
    <mergeCell ref="X39:Y39"/>
    <mergeCell ref="AA39:AB39"/>
    <mergeCell ref="AC39:AD39"/>
    <mergeCell ref="AF39:AG39"/>
    <mergeCell ref="AU7:AV7"/>
    <mergeCell ref="S7:T7"/>
    <mergeCell ref="V7:W7"/>
    <mergeCell ref="X7:Y7"/>
    <mergeCell ref="BG39:BH39"/>
    <mergeCell ref="AC7:AD7"/>
    <mergeCell ref="AF4:AJ4"/>
    <mergeCell ref="DR4:DV4"/>
    <mergeCell ref="B15:F15"/>
    <mergeCell ref="G15:K15"/>
    <mergeCell ref="L15:P15"/>
    <mergeCell ref="Q15:U15"/>
    <mergeCell ref="V15:Z15"/>
    <mergeCell ref="AA15:AE15"/>
    <mergeCell ref="AF15:AJ15"/>
    <mergeCell ref="CP7:CQ7"/>
    <mergeCell ref="CS7:CT7"/>
    <mergeCell ref="CU7:CV7"/>
    <mergeCell ref="CS4:CW4"/>
    <mergeCell ref="CX4:DB4"/>
    <mergeCell ref="DC4:DG4"/>
    <mergeCell ref="DC7:DD7"/>
    <mergeCell ref="DE7:DF7"/>
    <mergeCell ref="CA7:CB7"/>
    <mergeCell ref="CD7:CE7"/>
    <mergeCell ref="CF7:CG7"/>
    <mergeCell ref="DH4:DL4"/>
    <mergeCell ref="DM4:DQ4"/>
    <mergeCell ref="I7:J7"/>
    <mergeCell ref="CI4:CM4"/>
    <mergeCell ref="CD4:CH4"/>
    <mergeCell ref="BJ4:BN4"/>
    <mergeCell ref="BO4:BS4"/>
    <mergeCell ref="BY7:BZ7"/>
    <mergeCell ref="BJ7:BK7"/>
    <mergeCell ref="BT4:BX4"/>
    <mergeCell ref="BY4:CC4"/>
    <mergeCell ref="B18:C18"/>
    <mergeCell ref="D18:E18"/>
    <mergeCell ref="G18:H18"/>
    <mergeCell ref="I18:J18"/>
    <mergeCell ref="L18:M18"/>
    <mergeCell ref="N18:O18"/>
    <mergeCell ref="AK15:AO15"/>
    <mergeCell ref="BJ18:BK18"/>
    <mergeCell ref="AU18:AV18"/>
    <mergeCell ref="AW18:AX18"/>
    <mergeCell ref="AZ18:BA18"/>
    <mergeCell ref="BB18:BC18"/>
    <mergeCell ref="BE18:BF18"/>
    <mergeCell ref="BG18:BH18"/>
    <mergeCell ref="AF18:AG18"/>
    <mergeCell ref="AH18:AI18"/>
    <mergeCell ref="AK18:AL18"/>
    <mergeCell ref="AM18:AN18"/>
    <mergeCell ref="AF7:AG7"/>
    <mergeCell ref="BY18:BZ18"/>
    <mergeCell ref="CA18:CB18"/>
    <mergeCell ref="CD18:CE18"/>
    <mergeCell ref="CF18:CG18"/>
    <mergeCell ref="CI18:CJ18"/>
    <mergeCell ref="CK18:CL18"/>
    <mergeCell ref="AW7:AX7"/>
    <mergeCell ref="BQ7:BR7"/>
    <mergeCell ref="BE10:BX10"/>
    <mergeCell ref="BY10:CH10"/>
    <mergeCell ref="CI7:CJ7"/>
    <mergeCell ref="CK7:CL7"/>
    <mergeCell ref="BL7:BM7"/>
    <mergeCell ref="BO7:BP7"/>
    <mergeCell ref="AP18:AQ18"/>
    <mergeCell ref="AR18:AS18"/>
    <mergeCell ref="BT7:BU7"/>
    <mergeCell ref="BV7:BW7"/>
    <mergeCell ref="B14:AO14"/>
    <mergeCell ref="AA7:AB7"/>
    <mergeCell ref="V18:W18"/>
    <mergeCell ref="CS18:CT18"/>
    <mergeCell ref="CU18:CV18"/>
    <mergeCell ref="CX7:CY7"/>
    <mergeCell ref="CZ7:DA7"/>
    <mergeCell ref="CN7:CO7"/>
    <mergeCell ref="DH7:DI7"/>
    <mergeCell ref="DJ7:DK7"/>
    <mergeCell ref="CI10:CR10"/>
    <mergeCell ref="CS10:DV10"/>
    <mergeCell ref="DO7:DP7"/>
    <mergeCell ref="DT7:DU7"/>
    <mergeCell ref="DM7:DN7"/>
    <mergeCell ref="L29:M29"/>
    <mergeCell ref="N29:O29"/>
    <mergeCell ref="Q29:R29"/>
    <mergeCell ref="S29:T29"/>
    <mergeCell ref="V29:W29"/>
    <mergeCell ref="BT18:BU18"/>
    <mergeCell ref="BV18:BW18"/>
    <mergeCell ref="B26:F26"/>
    <mergeCell ref="G26:K26"/>
    <mergeCell ref="L26:P26"/>
    <mergeCell ref="Q26:U26"/>
    <mergeCell ref="V26:Z26"/>
    <mergeCell ref="AA26:AE26"/>
    <mergeCell ref="X18:Y18"/>
    <mergeCell ref="AA18:AB18"/>
    <mergeCell ref="AC18:AD18"/>
    <mergeCell ref="BL18:BM18"/>
    <mergeCell ref="AU26:AY26"/>
    <mergeCell ref="AZ26:BD26"/>
    <mergeCell ref="BE26:BI26"/>
    <mergeCell ref="BO18:BP18"/>
    <mergeCell ref="BQ18:BR18"/>
    <mergeCell ref="Q18:R18"/>
    <mergeCell ref="S18:T18"/>
    <mergeCell ref="AM29:AN29"/>
    <mergeCell ref="AP29:AQ29"/>
    <mergeCell ref="AR29:AS29"/>
    <mergeCell ref="AU29:AV29"/>
    <mergeCell ref="DR26:DV26"/>
    <mergeCell ref="CN26:CR26"/>
    <mergeCell ref="CS26:CW26"/>
    <mergeCell ref="CX26:DB26"/>
    <mergeCell ref="DC26:DG26"/>
    <mergeCell ref="DH26:DL26"/>
    <mergeCell ref="DM26:DQ26"/>
    <mergeCell ref="BJ26:BN26"/>
    <mergeCell ref="BO26:BS26"/>
    <mergeCell ref="BT26:BX26"/>
    <mergeCell ref="BY26:CC26"/>
    <mergeCell ref="CD26:CH26"/>
    <mergeCell ref="CI26:CM26"/>
    <mergeCell ref="A1:AE1"/>
    <mergeCell ref="CU29:CV29"/>
    <mergeCell ref="CF29:CG29"/>
    <mergeCell ref="CI29:CJ29"/>
    <mergeCell ref="CK29:CL29"/>
    <mergeCell ref="CN29:CO29"/>
    <mergeCell ref="CP29:CQ29"/>
    <mergeCell ref="CS29:CT29"/>
    <mergeCell ref="BQ29:BR29"/>
    <mergeCell ref="BT29:BU29"/>
    <mergeCell ref="BV29:BW29"/>
    <mergeCell ref="BY29:BZ29"/>
    <mergeCell ref="CA29:CB29"/>
    <mergeCell ref="CD29:CE29"/>
    <mergeCell ref="BB29:BC29"/>
    <mergeCell ref="BE29:BF29"/>
    <mergeCell ref="BG29:BH29"/>
    <mergeCell ref="BE11:BX11"/>
    <mergeCell ref="BY11:CH11"/>
    <mergeCell ref="CI11:CR11"/>
    <mergeCell ref="CS11:DV11"/>
    <mergeCell ref="BJ29:BK29"/>
    <mergeCell ref="BL29:BM29"/>
    <mergeCell ref="BO29:BP29"/>
    <mergeCell ref="B20:AO20"/>
    <mergeCell ref="B21:AO21"/>
    <mergeCell ref="B3:Z3"/>
    <mergeCell ref="AA3:BD3"/>
    <mergeCell ref="BE3:BX3"/>
    <mergeCell ref="BY3:CH3"/>
    <mergeCell ref="CI3:CR3"/>
    <mergeCell ref="CS3:DV3"/>
    <mergeCell ref="B9:Z9"/>
    <mergeCell ref="AA9:BD9"/>
    <mergeCell ref="BE9:BX9"/>
    <mergeCell ref="BY9:CH9"/>
    <mergeCell ref="CI9:CR9"/>
    <mergeCell ref="CS9:DV9"/>
    <mergeCell ref="AZ7:BA7"/>
    <mergeCell ref="BB7:BC7"/>
    <mergeCell ref="BE7:BF7"/>
    <mergeCell ref="BG7:BH7"/>
    <mergeCell ref="DR7:DS7"/>
    <mergeCell ref="AZ4:BD4"/>
    <mergeCell ref="N7:O7"/>
    <mergeCell ref="Q7:R7"/>
    <mergeCell ref="CN18:CO18"/>
    <mergeCell ref="CP18:CQ18"/>
    <mergeCell ref="B22:AO22"/>
    <mergeCell ref="B25:AE25"/>
    <mergeCell ref="B31:AE31"/>
    <mergeCell ref="B32:AE32"/>
    <mergeCell ref="B33:AE33"/>
    <mergeCell ref="B10:Z10"/>
    <mergeCell ref="AA10:BD10"/>
    <mergeCell ref="AW29:AX29"/>
    <mergeCell ref="AZ29:BA29"/>
    <mergeCell ref="X29:Y29"/>
    <mergeCell ref="AA29:AB29"/>
    <mergeCell ref="AC29:AD29"/>
    <mergeCell ref="AF29:AG29"/>
    <mergeCell ref="AH29:AI29"/>
    <mergeCell ref="AK29:AL29"/>
    <mergeCell ref="AF26:AJ26"/>
    <mergeCell ref="AK26:AO26"/>
    <mergeCell ref="AP26:AT26"/>
    <mergeCell ref="B29:C29"/>
    <mergeCell ref="D29:E29"/>
    <mergeCell ref="G29:H29"/>
    <mergeCell ref="B11:Z11"/>
    <mergeCell ref="AA11:BD11"/>
    <mergeCell ref="I29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8ADB-AF73-A04B-8172-956B98322456}">
  <dimension ref="A1:EA44"/>
  <sheetViews>
    <sheetView topLeftCell="A27" zoomScale="160" zoomScaleNormal="160" workbookViewId="0">
      <selection activeCell="A34" sqref="A34:XFD34"/>
    </sheetView>
  </sheetViews>
  <sheetFormatPr baseColWidth="10" defaultColWidth="8.83203125" defaultRowHeight="15" x14ac:dyDescent="0.2"/>
  <cols>
    <col min="1" max="1" width="33" customWidth="1"/>
    <col min="2" max="4" width="6.33203125" customWidth="1"/>
    <col min="5" max="5" width="8" bestFit="1" customWidth="1"/>
    <col min="6" max="126" width="6.33203125" customWidth="1"/>
  </cols>
  <sheetData>
    <row r="1" spans="1:131" ht="69" customHeight="1" x14ac:dyDescent="0.4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131" ht="78" customHeight="1" thickBot="1" x14ac:dyDescent="0.25">
      <c r="A2" s="150" t="s">
        <v>106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CS2">
        <v>86</v>
      </c>
    </row>
    <row r="3" spans="1:131" ht="19" customHeight="1" x14ac:dyDescent="0.4">
      <c r="A3" s="44"/>
      <c r="B3" s="90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151" t="s">
        <v>3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152"/>
      <c r="BE3" s="93" t="s">
        <v>4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5"/>
      <c r="BY3" s="153" t="s">
        <v>5</v>
      </c>
      <c r="BZ3" s="96"/>
      <c r="CA3" s="96"/>
      <c r="CB3" s="96"/>
      <c r="CC3" s="96"/>
      <c r="CD3" s="96"/>
      <c r="CE3" s="96"/>
      <c r="CF3" s="96"/>
      <c r="CG3" s="96"/>
      <c r="CH3" s="154"/>
      <c r="CI3" s="97" t="s">
        <v>6</v>
      </c>
      <c r="CJ3" s="98"/>
      <c r="CK3" s="98"/>
      <c r="CL3" s="98"/>
      <c r="CM3" s="98"/>
      <c r="CN3" s="98"/>
      <c r="CO3" s="98"/>
      <c r="CP3" s="98"/>
      <c r="CQ3" s="98"/>
      <c r="CR3" s="99"/>
      <c r="CS3" s="100" t="s">
        <v>7</v>
      </c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2"/>
    </row>
    <row r="4" spans="1:131" s="2" customFormat="1" ht="98" customHeight="1" x14ac:dyDescent="0.2">
      <c r="A4" s="55" t="s">
        <v>8</v>
      </c>
      <c r="B4" s="138" t="s">
        <v>9</v>
      </c>
      <c r="C4" s="138"/>
      <c r="D4" s="138"/>
      <c r="E4" s="138"/>
      <c r="F4" s="139"/>
      <c r="G4" s="136" t="s">
        <v>10</v>
      </c>
      <c r="H4" s="78"/>
      <c r="I4" s="78"/>
      <c r="J4" s="78"/>
      <c r="K4" s="79"/>
      <c r="L4" s="136" t="s">
        <v>11</v>
      </c>
      <c r="M4" s="78"/>
      <c r="N4" s="78"/>
      <c r="O4" s="78"/>
      <c r="P4" s="79"/>
      <c r="Q4" s="136" t="s">
        <v>12</v>
      </c>
      <c r="R4" s="78"/>
      <c r="S4" s="78"/>
      <c r="T4" s="78"/>
      <c r="U4" s="79"/>
      <c r="V4" s="136" t="s">
        <v>13</v>
      </c>
      <c r="W4" s="78"/>
      <c r="X4" s="78"/>
      <c r="Y4" s="78"/>
      <c r="Z4" s="135"/>
      <c r="AA4" s="140" t="s">
        <v>14</v>
      </c>
      <c r="AB4" s="78"/>
      <c r="AC4" s="78"/>
      <c r="AD4" s="78"/>
      <c r="AE4" s="79"/>
      <c r="AF4" s="78" t="s">
        <v>15</v>
      </c>
      <c r="AG4" s="78"/>
      <c r="AH4" s="78"/>
      <c r="AI4" s="78"/>
      <c r="AJ4" s="79"/>
      <c r="AK4" s="78" t="s">
        <v>16</v>
      </c>
      <c r="AL4" s="78"/>
      <c r="AM4" s="78"/>
      <c r="AN4" s="78"/>
      <c r="AO4" s="79"/>
      <c r="AP4" s="78" t="s">
        <v>17</v>
      </c>
      <c r="AQ4" s="78"/>
      <c r="AR4" s="78"/>
      <c r="AS4" s="78"/>
      <c r="AT4" s="79"/>
      <c r="AU4" s="78" t="s">
        <v>18</v>
      </c>
      <c r="AV4" s="78"/>
      <c r="AW4" s="78"/>
      <c r="AX4" s="78"/>
      <c r="AY4" s="79"/>
      <c r="AZ4" s="78" t="s">
        <v>19</v>
      </c>
      <c r="BA4" s="78"/>
      <c r="BB4" s="78"/>
      <c r="BC4" s="78"/>
      <c r="BD4" s="135"/>
      <c r="BE4" s="140" t="s">
        <v>20</v>
      </c>
      <c r="BF4" s="78"/>
      <c r="BG4" s="78"/>
      <c r="BH4" s="78"/>
      <c r="BI4" s="79"/>
      <c r="BJ4" s="78" t="s">
        <v>21</v>
      </c>
      <c r="BK4" s="78"/>
      <c r="BL4" s="78"/>
      <c r="BM4" s="78"/>
      <c r="BN4" s="79"/>
      <c r="BO4" s="78" t="s">
        <v>22</v>
      </c>
      <c r="BP4" s="78"/>
      <c r="BQ4" s="78"/>
      <c r="BR4" s="78"/>
      <c r="BS4" s="79"/>
      <c r="BT4" s="78" t="s">
        <v>23</v>
      </c>
      <c r="BU4" s="78"/>
      <c r="BV4" s="78"/>
      <c r="BW4" s="78"/>
      <c r="BX4" s="135"/>
      <c r="BY4" s="140" t="s">
        <v>24</v>
      </c>
      <c r="BZ4" s="78"/>
      <c r="CA4" s="78"/>
      <c r="CB4" s="78"/>
      <c r="CC4" s="79"/>
      <c r="CD4" s="78" t="s">
        <v>25</v>
      </c>
      <c r="CE4" s="78"/>
      <c r="CF4" s="78"/>
      <c r="CG4" s="78"/>
      <c r="CH4" s="135"/>
      <c r="CI4" s="140" t="s">
        <v>26</v>
      </c>
      <c r="CJ4" s="78"/>
      <c r="CK4" s="78"/>
      <c r="CL4" s="78"/>
      <c r="CM4" s="79"/>
      <c r="CN4" s="136" t="s">
        <v>27</v>
      </c>
      <c r="CO4" s="78"/>
      <c r="CP4" s="78"/>
      <c r="CQ4" s="78"/>
      <c r="CR4" s="135"/>
      <c r="CS4" s="140" t="s">
        <v>28</v>
      </c>
      <c r="CT4" s="78"/>
      <c r="CU4" s="78"/>
      <c r="CV4" s="78"/>
      <c r="CW4" s="79"/>
      <c r="CX4" s="136" t="s">
        <v>29</v>
      </c>
      <c r="CY4" s="78"/>
      <c r="CZ4" s="78"/>
      <c r="DA4" s="78"/>
      <c r="DB4" s="79"/>
      <c r="DC4" s="136" t="s">
        <v>30</v>
      </c>
      <c r="DD4" s="78"/>
      <c r="DE4" s="78"/>
      <c r="DF4" s="78"/>
      <c r="DG4" s="79"/>
      <c r="DH4" s="136" t="s">
        <v>31</v>
      </c>
      <c r="DI4" s="78"/>
      <c r="DJ4" s="78"/>
      <c r="DK4" s="78"/>
      <c r="DL4" s="79"/>
      <c r="DM4" s="136" t="s">
        <v>32</v>
      </c>
      <c r="DN4" s="78"/>
      <c r="DO4" s="78"/>
      <c r="DP4" s="78"/>
      <c r="DQ4" s="79"/>
      <c r="DR4" s="136" t="s">
        <v>33</v>
      </c>
      <c r="DS4" s="78"/>
      <c r="DT4" s="78"/>
      <c r="DU4" s="78"/>
      <c r="DV4" s="135"/>
      <c r="DW4" s="53"/>
      <c r="DX4" s="53"/>
      <c r="DY4" s="53"/>
      <c r="DZ4" s="53"/>
      <c r="EA4" s="53"/>
    </row>
    <row r="5" spans="1:131" ht="16" x14ac:dyDescent="0.2">
      <c r="A5" s="38"/>
      <c r="B5" s="8" t="s">
        <v>34</v>
      </c>
      <c r="C5" s="8" t="s">
        <v>35</v>
      </c>
      <c r="D5" s="8" t="s">
        <v>36</v>
      </c>
      <c r="E5" s="8" t="s">
        <v>37</v>
      </c>
      <c r="F5" s="14" t="s">
        <v>38</v>
      </c>
      <c r="G5" s="8" t="s">
        <v>34</v>
      </c>
      <c r="H5" s="8" t="s">
        <v>35</v>
      </c>
      <c r="I5" s="8" t="s">
        <v>36</v>
      </c>
      <c r="J5" s="8" t="s">
        <v>37</v>
      </c>
      <c r="K5" s="14" t="s">
        <v>38</v>
      </c>
      <c r="L5" s="8" t="s">
        <v>34</v>
      </c>
      <c r="M5" s="8" t="s">
        <v>35</v>
      </c>
      <c r="N5" s="8" t="s">
        <v>36</v>
      </c>
      <c r="O5" s="8" t="s">
        <v>37</v>
      </c>
      <c r="P5" s="4" t="s">
        <v>38</v>
      </c>
      <c r="Q5" s="8" t="s">
        <v>34</v>
      </c>
      <c r="R5" s="8" t="s">
        <v>35</v>
      </c>
      <c r="S5" s="8" t="s">
        <v>36</v>
      </c>
      <c r="T5" s="8" t="s">
        <v>37</v>
      </c>
      <c r="U5" s="4" t="s">
        <v>38</v>
      </c>
      <c r="V5" s="8" t="s">
        <v>34</v>
      </c>
      <c r="W5" s="8" t="s">
        <v>35</v>
      </c>
      <c r="X5" s="8" t="s">
        <v>36</v>
      </c>
      <c r="Y5" s="8" t="s">
        <v>37</v>
      </c>
      <c r="Z5" s="26" t="s">
        <v>38</v>
      </c>
      <c r="AA5" s="41" t="s">
        <v>34</v>
      </c>
      <c r="AB5" s="8" t="s">
        <v>35</v>
      </c>
      <c r="AC5" s="8" t="s">
        <v>36</v>
      </c>
      <c r="AD5" s="8" t="s">
        <v>37</v>
      </c>
      <c r="AE5" s="4" t="s">
        <v>38</v>
      </c>
      <c r="AF5" s="8" t="s">
        <v>34</v>
      </c>
      <c r="AG5" s="8" t="s">
        <v>35</v>
      </c>
      <c r="AH5" s="8" t="s">
        <v>36</v>
      </c>
      <c r="AI5" s="8" t="s">
        <v>37</v>
      </c>
      <c r="AJ5" s="4" t="s">
        <v>38</v>
      </c>
      <c r="AK5" s="8" t="s">
        <v>34</v>
      </c>
      <c r="AL5" s="8" t="s">
        <v>35</v>
      </c>
      <c r="AM5" s="8" t="s">
        <v>36</v>
      </c>
      <c r="AN5" s="8" t="s">
        <v>37</v>
      </c>
      <c r="AO5" s="4" t="s">
        <v>38</v>
      </c>
      <c r="AP5" s="8" t="s">
        <v>34</v>
      </c>
      <c r="AQ5" s="8" t="s">
        <v>35</v>
      </c>
      <c r="AR5" s="8" t="s">
        <v>36</v>
      </c>
      <c r="AS5" s="8" t="s">
        <v>37</v>
      </c>
      <c r="AT5" s="4" t="s">
        <v>38</v>
      </c>
      <c r="AU5" s="8" t="s">
        <v>34</v>
      </c>
      <c r="AV5" s="8" t="s">
        <v>35</v>
      </c>
      <c r="AW5" s="8" t="s">
        <v>36</v>
      </c>
      <c r="AX5" s="8" t="s">
        <v>37</v>
      </c>
      <c r="AY5" s="4" t="s">
        <v>38</v>
      </c>
      <c r="AZ5" s="8" t="s">
        <v>34</v>
      </c>
      <c r="BA5" s="8" t="s">
        <v>35</v>
      </c>
      <c r="BB5" s="8" t="s">
        <v>36</v>
      </c>
      <c r="BC5" s="8" t="s">
        <v>37</v>
      </c>
      <c r="BD5" s="26" t="s">
        <v>38</v>
      </c>
      <c r="BE5" s="41" t="s">
        <v>34</v>
      </c>
      <c r="BF5" s="8" t="s">
        <v>35</v>
      </c>
      <c r="BG5" s="8" t="s">
        <v>36</v>
      </c>
      <c r="BH5" s="8" t="s">
        <v>37</v>
      </c>
      <c r="BI5" s="4" t="s">
        <v>38</v>
      </c>
      <c r="BJ5" s="8" t="s">
        <v>34</v>
      </c>
      <c r="BK5" s="8" t="s">
        <v>35</v>
      </c>
      <c r="BL5" s="8" t="s">
        <v>36</v>
      </c>
      <c r="BM5" s="8" t="s">
        <v>37</v>
      </c>
      <c r="BN5" s="4" t="s">
        <v>38</v>
      </c>
      <c r="BO5" s="8" t="s">
        <v>34</v>
      </c>
      <c r="BP5" s="8" t="s">
        <v>35</v>
      </c>
      <c r="BQ5" s="8" t="s">
        <v>36</v>
      </c>
      <c r="BR5" s="8" t="s">
        <v>37</v>
      </c>
      <c r="BS5" s="4" t="s">
        <v>38</v>
      </c>
      <c r="BT5" s="8" t="s">
        <v>34</v>
      </c>
      <c r="BU5" s="8" t="s">
        <v>35</v>
      </c>
      <c r="BV5" s="8" t="s">
        <v>36</v>
      </c>
      <c r="BW5" s="8" t="s">
        <v>37</v>
      </c>
      <c r="BX5" s="26" t="s">
        <v>38</v>
      </c>
      <c r="BY5" s="41" t="s">
        <v>34</v>
      </c>
      <c r="BZ5" s="8" t="s">
        <v>35</v>
      </c>
      <c r="CA5" s="8" t="s">
        <v>36</v>
      </c>
      <c r="CB5" s="8" t="s">
        <v>37</v>
      </c>
      <c r="CC5" s="4" t="s">
        <v>38</v>
      </c>
      <c r="CD5" s="8" t="s">
        <v>34</v>
      </c>
      <c r="CE5" s="8" t="s">
        <v>35</v>
      </c>
      <c r="CF5" s="8" t="s">
        <v>36</v>
      </c>
      <c r="CG5" s="8" t="s">
        <v>37</v>
      </c>
      <c r="CH5" s="26" t="s">
        <v>38</v>
      </c>
      <c r="CI5" s="41" t="s">
        <v>34</v>
      </c>
      <c r="CJ5" s="8" t="s">
        <v>35</v>
      </c>
      <c r="CK5" s="8" t="s">
        <v>36</v>
      </c>
      <c r="CL5" s="8" t="s">
        <v>37</v>
      </c>
      <c r="CM5" s="4" t="s">
        <v>38</v>
      </c>
      <c r="CN5" s="8" t="s">
        <v>34</v>
      </c>
      <c r="CO5" s="8" t="s">
        <v>35</v>
      </c>
      <c r="CP5" s="8" t="s">
        <v>36</v>
      </c>
      <c r="CQ5" s="8" t="s">
        <v>37</v>
      </c>
      <c r="CR5" s="26" t="s">
        <v>38</v>
      </c>
      <c r="CS5" s="41" t="s">
        <v>34</v>
      </c>
      <c r="CT5" s="8" t="s">
        <v>35</v>
      </c>
      <c r="CU5" s="8" t="s">
        <v>36</v>
      </c>
      <c r="CV5" s="8" t="s">
        <v>37</v>
      </c>
      <c r="CW5" s="4" t="s">
        <v>38</v>
      </c>
      <c r="CX5" s="8" t="s">
        <v>34</v>
      </c>
      <c r="CY5" s="8" t="s">
        <v>35</v>
      </c>
      <c r="CZ5" s="8" t="s">
        <v>36</v>
      </c>
      <c r="DA5" s="8" t="s">
        <v>37</v>
      </c>
      <c r="DB5" s="4" t="s">
        <v>38</v>
      </c>
      <c r="DC5" s="8" t="s">
        <v>34</v>
      </c>
      <c r="DD5" s="8" t="s">
        <v>35</v>
      </c>
      <c r="DE5" s="8" t="s">
        <v>36</v>
      </c>
      <c r="DF5" s="8" t="s">
        <v>37</v>
      </c>
      <c r="DG5" s="4" t="s">
        <v>38</v>
      </c>
      <c r="DH5" s="8" t="s">
        <v>34</v>
      </c>
      <c r="DI5" s="8" t="s">
        <v>35</v>
      </c>
      <c r="DJ5" s="8" t="s">
        <v>36</v>
      </c>
      <c r="DK5" s="8" t="s">
        <v>37</v>
      </c>
      <c r="DL5" s="4" t="s">
        <v>38</v>
      </c>
      <c r="DM5" s="8" t="s">
        <v>34</v>
      </c>
      <c r="DN5" s="8" t="s">
        <v>35</v>
      </c>
      <c r="DO5" s="8" t="s">
        <v>36</v>
      </c>
      <c r="DP5" s="8" t="s">
        <v>37</v>
      </c>
      <c r="DQ5" s="4" t="s">
        <v>38</v>
      </c>
      <c r="DR5" s="8" t="s">
        <v>34</v>
      </c>
      <c r="DS5" s="8" t="s">
        <v>35</v>
      </c>
      <c r="DT5" s="8" t="s">
        <v>36</v>
      </c>
      <c r="DU5" s="8" t="s">
        <v>37</v>
      </c>
      <c r="DV5" s="26" t="s">
        <v>38</v>
      </c>
    </row>
    <row r="6" spans="1:131" s="12" customFormat="1" ht="19" x14ac:dyDescent="0.2">
      <c r="A6" s="39" t="s">
        <v>107</v>
      </c>
      <c r="B6" s="20">
        <v>0.41670000000000001</v>
      </c>
      <c r="C6" s="20">
        <v>0.41670000000000001</v>
      </c>
      <c r="D6" s="20">
        <v>0.125</v>
      </c>
      <c r="E6" s="20">
        <v>0</v>
      </c>
      <c r="F6" s="15">
        <v>4.1700000000000001E-2</v>
      </c>
      <c r="G6" s="20">
        <v>0.33329999999999999</v>
      </c>
      <c r="H6" s="20">
        <v>0.5</v>
      </c>
      <c r="I6" s="20">
        <v>0.125</v>
      </c>
      <c r="J6" s="20">
        <v>0</v>
      </c>
      <c r="K6" s="15">
        <v>4.1700000000000001E-2</v>
      </c>
      <c r="L6" s="20">
        <v>0.29170000000000001</v>
      </c>
      <c r="M6" s="20">
        <v>0.54169999999999996</v>
      </c>
      <c r="N6" s="20">
        <v>0.125</v>
      </c>
      <c r="O6" s="20">
        <v>0</v>
      </c>
      <c r="P6" s="15">
        <v>4.1700000000000001E-2</v>
      </c>
      <c r="Q6" s="20">
        <v>0.29170000000000001</v>
      </c>
      <c r="R6" s="20">
        <v>0.5</v>
      </c>
      <c r="S6" s="20">
        <v>0.16669999999999999</v>
      </c>
      <c r="T6" s="20">
        <v>0</v>
      </c>
      <c r="U6" s="15">
        <v>4.1700000000000001E-2</v>
      </c>
      <c r="V6" s="20">
        <v>0.16669999999999999</v>
      </c>
      <c r="W6" s="20">
        <v>0.5</v>
      </c>
      <c r="X6" s="20">
        <v>0.29170000000000001</v>
      </c>
      <c r="Y6" s="20">
        <v>0</v>
      </c>
      <c r="Z6" s="29">
        <v>4.1700000000000001E-2</v>
      </c>
      <c r="AA6" s="42">
        <v>0.20830000000000001</v>
      </c>
      <c r="AB6" s="20">
        <v>0.5</v>
      </c>
      <c r="AC6" s="20">
        <v>0.25</v>
      </c>
      <c r="AD6" s="20">
        <v>0</v>
      </c>
      <c r="AE6" s="15">
        <v>4.1700000000000001E-2</v>
      </c>
      <c r="AF6" s="20">
        <v>0.45829999999999999</v>
      </c>
      <c r="AG6" s="20">
        <v>0.29170000000000001</v>
      </c>
      <c r="AH6" s="20">
        <v>0.16669999999999999</v>
      </c>
      <c r="AI6" s="20">
        <v>0</v>
      </c>
      <c r="AJ6" s="15">
        <v>8.3299999999999999E-2</v>
      </c>
      <c r="AK6" s="20">
        <v>0.16669999999999999</v>
      </c>
      <c r="AL6" s="20">
        <v>0.41670000000000001</v>
      </c>
      <c r="AM6" s="20">
        <v>0.375</v>
      </c>
      <c r="AN6" s="20">
        <v>0</v>
      </c>
      <c r="AO6" s="15">
        <v>4.1700000000000001E-2</v>
      </c>
      <c r="AP6" s="20">
        <v>0</v>
      </c>
      <c r="AQ6" s="20">
        <v>0.375</v>
      </c>
      <c r="AR6" s="20">
        <v>0.20830000000000001</v>
      </c>
      <c r="AS6" s="20">
        <v>8.3299999999999999E-2</v>
      </c>
      <c r="AT6" s="15">
        <v>0.33329999999999999</v>
      </c>
      <c r="AU6" s="20">
        <v>8.3299999999999999E-2</v>
      </c>
      <c r="AV6" s="20">
        <v>0.33329999999999999</v>
      </c>
      <c r="AW6" s="20">
        <v>0.45829999999999999</v>
      </c>
      <c r="AX6" s="20">
        <v>8.3299999999999999E-2</v>
      </c>
      <c r="AY6" s="15">
        <v>4.1700000000000001E-2</v>
      </c>
      <c r="AZ6" s="20">
        <v>0.29170000000000001</v>
      </c>
      <c r="BA6" s="20">
        <v>0.41670000000000001</v>
      </c>
      <c r="BB6" s="20">
        <v>0.25</v>
      </c>
      <c r="BC6" s="20">
        <v>0</v>
      </c>
      <c r="BD6" s="29">
        <v>4.1700000000000001E-2</v>
      </c>
      <c r="BE6" s="42">
        <v>0.16669999999999999</v>
      </c>
      <c r="BF6" s="20">
        <v>0.58330000000000004</v>
      </c>
      <c r="BG6" s="20">
        <v>0.20830000000000001</v>
      </c>
      <c r="BH6" s="20">
        <v>0</v>
      </c>
      <c r="BI6" s="15">
        <v>4.1700000000000001E-2</v>
      </c>
      <c r="BJ6" s="20">
        <v>0.20830000000000001</v>
      </c>
      <c r="BK6" s="20">
        <v>0.41670000000000001</v>
      </c>
      <c r="BL6" s="20">
        <v>0.29170000000000001</v>
      </c>
      <c r="BM6" s="20">
        <v>4.1700000000000001E-2</v>
      </c>
      <c r="BN6" s="15">
        <v>4.1700000000000001E-2</v>
      </c>
      <c r="BO6" s="20">
        <v>0.20830000000000001</v>
      </c>
      <c r="BP6" s="20">
        <v>0.45829999999999999</v>
      </c>
      <c r="BQ6" s="20">
        <v>0.25</v>
      </c>
      <c r="BR6" s="20">
        <v>4.1700000000000001E-2</v>
      </c>
      <c r="BS6" s="15">
        <v>4.1700000000000001E-2</v>
      </c>
      <c r="BT6" s="28">
        <v>0.45829999999999999</v>
      </c>
      <c r="BU6" s="28">
        <v>0.375</v>
      </c>
      <c r="BV6" s="28">
        <v>0.125</v>
      </c>
      <c r="BW6" s="28">
        <v>0</v>
      </c>
      <c r="BX6" s="43">
        <v>4.1700000000000001E-2</v>
      </c>
      <c r="BY6" s="42">
        <v>0.5</v>
      </c>
      <c r="BZ6" s="20">
        <v>0.41670000000000001</v>
      </c>
      <c r="CA6" s="20">
        <v>4.1700000000000001E-2</v>
      </c>
      <c r="CB6" s="20">
        <v>0</v>
      </c>
      <c r="CC6" s="15">
        <v>4.1700000000000001E-2</v>
      </c>
      <c r="CD6" s="20">
        <v>0.41670000000000001</v>
      </c>
      <c r="CE6" s="20">
        <v>0.41670000000000001</v>
      </c>
      <c r="CF6" s="20">
        <v>0.125</v>
      </c>
      <c r="CG6" s="20">
        <v>0</v>
      </c>
      <c r="CH6" s="29">
        <v>4.1700000000000001E-2</v>
      </c>
      <c r="CI6" s="42">
        <v>0.16669999999999999</v>
      </c>
      <c r="CJ6" s="20">
        <v>0.45829999999999999</v>
      </c>
      <c r="CK6" s="20">
        <v>0.33329999999999999</v>
      </c>
      <c r="CL6" s="20">
        <v>0</v>
      </c>
      <c r="CM6" s="15">
        <v>4.1700000000000001E-2</v>
      </c>
      <c r="CN6" s="20">
        <v>0.16669999999999999</v>
      </c>
      <c r="CO6" s="20">
        <v>0.41670000000000001</v>
      </c>
      <c r="CP6" s="20">
        <v>0.33329999999999999</v>
      </c>
      <c r="CQ6" s="20">
        <v>4.1700000000000001E-2</v>
      </c>
      <c r="CR6" s="29">
        <v>4.1700000000000001E-2</v>
      </c>
      <c r="CS6" s="42">
        <v>8.3299999999999999E-2</v>
      </c>
      <c r="CT6" s="20">
        <v>0.58330000000000004</v>
      </c>
      <c r="CU6" s="20">
        <v>0.20830000000000001</v>
      </c>
      <c r="CV6" s="20">
        <v>0</v>
      </c>
      <c r="CW6" s="15">
        <v>0.125</v>
      </c>
      <c r="CX6" s="20">
        <v>0.25</v>
      </c>
      <c r="CY6" s="20">
        <v>0.45829999999999999</v>
      </c>
      <c r="CZ6" s="20">
        <v>0.20830000000000001</v>
      </c>
      <c r="DA6" s="20">
        <v>0</v>
      </c>
      <c r="DB6" s="15">
        <v>8.3299999999999999E-2</v>
      </c>
      <c r="DC6" s="20">
        <v>0.29170000000000001</v>
      </c>
      <c r="DD6" s="20">
        <v>0.58330000000000004</v>
      </c>
      <c r="DE6" s="20">
        <v>8.3299999999999999E-2</v>
      </c>
      <c r="DF6" s="20">
        <v>0</v>
      </c>
      <c r="DG6" s="15">
        <v>4.1700000000000001E-2</v>
      </c>
      <c r="DH6" s="20">
        <v>0.375</v>
      </c>
      <c r="DI6" s="20">
        <v>0.45829999999999999</v>
      </c>
      <c r="DJ6" s="20">
        <v>0.125</v>
      </c>
      <c r="DK6" s="20">
        <v>0</v>
      </c>
      <c r="DL6" s="15">
        <v>4.1700000000000001E-2</v>
      </c>
      <c r="DM6" s="20">
        <v>0.20830000000000001</v>
      </c>
      <c r="DN6" s="20">
        <v>0.41670000000000001</v>
      </c>
      <c r="DO6" s="20">
        <v>0.25</v>
      </c>
      <c r="DP6" s="20">
        <v>4.1700000000000001E-2</v>
      </c>
      <c r="DQ6" s="15">
        <v>8.3299999999999999E-2</v>
      </c>
      <c r="DR6" s="20">
        <v>0.16669999999999999</v>
      </c>
      <c r="DS6" s="20">
        <v>0.58330000000000004</v>
      </c>
      <c r="DT6" s="20">
        <v>0.20830000000000001</v>
      </c>
      <c r="DU6" s="20">
        <v>0</v>
      </c>
      <c r="DV6" s="29">
        <v>4.1700000000000001E-2</v>
      </c>
    </row>
    <row r="7" spans="1:131" ht="16" x14ac:dyDescent="0.2">
      <c r="A7" s="38" t="s">
        <v>40</v>
      </c>
      <c r="B7" s="73">
        <f>B6+C6</f>
        <v>0.83340000000000003</v>
      </c>
      <c r="C7" s="74"/>
      <c r="D7" s="73">
        <f>D6+E6</f>
        <v>0.125</v>
      </c>
      <c r="E7" s="73"/>
      <c r="F7" s="5">
        <f>F6</f>
        <v>4.1700000000000001E-2</v>
      </c>
      <c r="G7" s="73">
        <f>G6+H6</f>
        <v>0.83329999999999993</v>
      </c>
      <c r="H7" s="74"/>
      <c r="I7" s="73">
        <f>I6+J6</f>
        <v>0.125</v>
      </c>
      <c r="J7" s="73"/>
      <c r="K7" s="5">
        <f>K6</f>
        <v>4.1700000000000001E-2</v>
      </c>
      <c r="L7" s="73">
        <f>L6+M6</f>
        <v>0.83339999999999992</v>
      </c>
      <c r="M7" s="74"/>
      <c r="N7" s="73">
        <f>N6+O6</f>
        <v>0.125</v>
      </c>
      <c r="O7" s="73"/>
      <c r="P7" s="5">
        <f>P6</f>
        <v>4.1700000000000001E-2</v>
      </c>
      <c r="Q7" s="73">
        <f>Q6+R6</f>
        <v>0.79170000000000007</v>
      </c>
      <c r="R7" s="74"/>
      <c r="S7" s="73">
        <f>S6+T6</f>
        <v>0.16669999999999999</v>
      </c>
      <c r="T7" s="73"/>
      <c r="U7" s="5">
        <f>U6</f>
        <v>4.1700000000000001E-2</v>
      </c>
      <c r="V7" s="73">
        <f>V6+W6</f>
        <v>0.66669999999999996</v>
      </c>
      <c r="W7" s="74"/>
      <c r="X7" s="73">
        <f>X6+Y6</f>
        <v>0.29170000000000001</v>
      </c>
      <c r="Y7" s="73"/>
      <c r="Z7" s="30">
        <f>Z6</f>
        <v>4.1700000000000001E-2</v>
      </c>
      <c r="AA7" s="81">
        <f>AA6+AB6</f>
        <v>0.70830000000000004</v>
      </c>
      <c r="AB7" s="74"/>
      <c r="AC7" s="73">
        <f>AC6+AD6</f>
        <v>0.25</v>
      </c>
      <c r="AD7" s="73"/>
      <c r="AE7" s="5">
        <f>AE6</f>
        <v>4.1700000000000001E-2</v>
      </c>
      <c r="AF7" s="73">
        <f>AF6+AG6</f>
        <v>0.75</v>
      </c>
      <c r="AG7" s="74"/>
      <c r="AH7" s="73">
        <f>AH6+AI6</f>
        <v>0.16669999999999999</v>
      </c>
      <c r="AI7" s="73"/>
      <c r="AJ7" s="5">
        <f>AJ6</f>
        <v>8.3299999999999999E-2</v>
      </c>
      <c r="AK7" s="73">
        <f>AK6+AL6</f>
        <v>0.58340000000000003</v>
      </c>
      <c r="AL7" s="74"/>
      <c r="AM7" s="73">
        <f>AM6+AN6</f>
        <v>0.375</v>
      </c>
      <c r="AN7" s="73"/>
      <c r="AO7" s="5">
        <f>AO6</f>
        <v>4.1700000000000001E-2</v>
      </c>
      <c r="AP7" s="73">
        <f>AP6+AQ6</f>
        <v>0.375</v>
      </c>
      <c r="AQ7" s="74"/>
      <c r="AR7" s="73">
        <f>AR6+AS6</f>
        <v>0.29160000000000003</v>
      </c>
      <c r="AS7" s="73"/>
      <c r="AT7" s="5">
        <f>AT6</f>
        <v>0.33329999999999999</v>
      </c>
      <c r="AU7" s="73">
        <f>AU6+AV6</f>
        <v>0.41659999999999997</v>
      </c>
      <c r="AV7" s="74"/>
      <c r="AW7" s="73">
        <f>AW6+AX6</f>
        <v>0.54159999999999997</v>
      </c>
      <c r="AX7" s="73"/>
      <c r="AY7" s="5">
        <f>AY6</f>
        <v>4.1700000000000001E-2</v>
      </c>
      <c r="AZ7" s="73">
        <f>AZ6+BA6</f>
        <v>0.70840000000000003</v>
      </c>
      <c r="BA7" s="74"/>
      <c r="BB7" s="73">
        <f>BB6+BC6</f>
        <v>0.25</v>
      </c>
      <c r="BC7" s="73"/>
      <c r="BD7" s="30">
        <f>BD6</f>
        <v>4.1700000000000001E-2</v>
      </c>
      <c r="BE7" s="81">
        <f>BE6+BF6</f>
        <v>0.75</v>
      </c>
      <c r="BF7" s="74"/>
      <c r="BG7" s="73">
        <f>BG6+BH6</f>
        <v>0.20830000000000001</v>
      </c>
      <c r="BH7" s="73"/>
      <c r="BI7" s="5">
        <f>BI6</f>
        <v>4.1700000000000001E-2</v>
      </c>
      <c r="BJ7" s="73">
        <f>BJ6+BK6</f>
        <v>0.625</v>
      </c>
      <c r="BK7" s="74"/>
      <c r="BL7" s="73">
        <f>BL6+BM6</f>
        <v>0.33340000000000003</v>
      </c>
      <c r="BM7" s="73"/>
      <c r="BN7" s="5">
        <f>BN6</f>
        <v>4.1700000000000001E-2</v>
      </c>
      <c r="BO7" s="73">
        <f>BO6+BP6</f>
        <v>0.66659999999999997</v>
      </c>
      <c r="BP7" s="74"/>
      <c r="BQ7" s="73">
        <f>BQ6+BR6</f>
        <v>0.29170000000000001</v>
      </c>
      <c r="BR7" s="73"/>
      <c r="BS7" s="5">
        <f>BS6</f>
        <v>4.1700000000000001E-2</v>
      </c>
      <c r="BT7" s="73">
        <f>BT6+BU6</f>
        <v>0.83329999999999993</v>
      </c>
      <c r="BU7" s="74"/>
      <c r="BV7" s="73">
        <f>BV6+BW6</f>
        <v>0.125</v>
      </c>
      <c r="BW7" s="73"/>
      <c r="BX7" s="30">
        <f>BX6</f>
        <v>4.1700000000000001E-2</v>
      </c>
      <c r="BY7" s="81">
        <f>BY6+BZ6</f>
        <v>0.91670000000000007</v>
      </c>
      <c r="BZ7" s="74"/>
      <c r="CA7" s="73">
        <f>CA6+CB6</f>
        <v>4.1700000000000001E-2</v>
      </c>
      <c r="CB7" s="73"/>
      <c r="CC7" s="5">
        <f>CC6</f>
        <v>4.1700000000000001E-2</v>
      </c>
      <c r="CD7" s="73">
        <f>CD6+CE6</f>
        <v>0.83340000000000003</v>
      </c>
      <c r="CE7" s="74"/>
      <c r="CF7" s="73">
        <f>CF6+CG6</f>
        <v>0.125</v>
      </c>
      <c r="CG7" s="73"/>
      <c r="CH7" s="30">
        <f>CH6</f>
        <v>4.1700000000000001E-2</v>
      </c>
      <c r="CI7" s="81">
        <f>CI6+CJ6</f>
        <v>0.625</v>
      </c>
      <c r="CJ7" s="74"/>
      <c r="CK7" s="73">
        <f>CK6+CL6</f>
        <v>0.33329999999999999</v>
      </c>
      <c r="CL7" s="73"/>
      <c r="CM7" s="5">
        <f>CM6</f>
        <v>4.1700000000000001E-2</v>
      </c>
      <c r="CN7" s="73">
        <f>CN6+CO6</f>
        <v>0.58340000000000003</v>
      </c>
      <c r="CO7" s="74"/>
      <c r="CP7" s="73">
        <f>CP6+CQ6</f>
        <v>0.375</v>
      </c>
      <c r="CQ7" s="73"/>
      <c r="CR7" s="30">
        <f>CR6</f>
        <v>4.1700000000000001E-2</v>
      </c>
      <c r="CS7" s="81">
        <f>CS6+CT6</f>
        <v>0.66660000000000008</v>
      </c>
      <c r="CT7" s="74"/>
      <c r="CU7" s="73">
        <f>CU6+CV6</f>
        <v>0.20830000000000001</v>
      </c>
      <c r="CV7" s="73"/>
      <c r="CW7" s="5">
        <f>CW6</f>
        <v>0.125</v>
      </c>
      <c r="CX7" s="73">
        <f>CX6+CY6</f>
        <v>0.70829999999999993</v>
      </c>
      <c r="CY7" s="74"/>
      <c r="CZ7" s="73">
        <f>CZ6+DA6</f>
        <v>0.20830000000000001</v>
      </c>
      <c r="DA7" s="73"/>
      <c r="DB7" s="5">
        <f>DB6</f>
        <v>8.3299999999999999E-2</v>
      </c>
      <c r="DC7" s="73">
        <f>DC6+DD6</f>
        <v>0.875</v>
      </c>
      <c r="DD7" s="74"/>
      <c r="DE7" s="73">
        <f>DE6+DF6</f>
        <v>8.3299999999999999E-2</v>
      </c>
      <c r="DF7" s="73"/>
      <c r="DG7" s="5">
        <f>DG6</f>
        <v>4.1700000000000001E-2</v>
      </c>
      <c r="DH7" s="73">
        <f>DH6+DI6</f>
        <v>0.83329999999999993</v>
      </c>
      <c r="DI7" s="74"/>
      <c r="DJ7" s="73">
        <f>DJ6+DK6</f>
        <v>0.125</v>
      </c>
      <c r="DK7" s="73"/>
      <c r="DL7" s="5">
        <f>DL6</f>
        <v>4.1700000000000001E-2</v>
      </c>
      <c r="DM7" s="73">
        <f>DM6+DN6</f>
        <v>0.625</v>
      </c>
      <c r="DN7" s="74"/>
      <c r="DO7" s="73">
        <f>DO6+DP6</f>
        <v>0.29170000000000001</v>
      </c>
      <c r="DP7" s="73"/>
      <c r="DQ7" s="5">
        <f>DQ6</f>
        <v>8.3299999999999999E-2</v>
      </c>
      <c r="DR7" s="73">
        <f>DR6+DS6</f>
        <v>0.75</v>
      </c>
      <c r="DS7" s="74"/>
      <c r="DT7" s="73">
        <f>DT6+DU6</f>
        <v>0.20830000000000001</v>
      </c>
      <c r="DU7" s="73"/>
      <c r="DV7" s="30">
        <f>DV6</f>
        <v>4.1700000000000001E-2</v>
      </c>
      <c r="DW7" s="75"/>
      <c r="DX7" s="76"/>
      <c r="DY7" s="75"/>
      <c r="DZ7" s="75"/>
      <c r="EA7" s="5"/>
    </row>
    <row r="8" spans="1:131" x14ac:dyDescent="0.2">
      <c r="A8" s="40" t="s">
        <v>41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2"/>
      <c r="AA8" s="31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32"/>
      <c r="BE8" s="31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32"/>
      <c r="BY8" s="31"/>
      <c r="BZ8" s="9"/>
      <c r="CA8" s="9"/>
      <c r="CB8" s="9"/>
      <c r="CC8" s="9"/>
      <c r="CD8" s="9"/>
      <c r="CE8" s="9"/>
      <c r="CF8" s="9"/>
      <c r="CG8" s="9"/>
      <c r="CH8" s="32"/>
      <c r="CI8" s="31"/>
      <c r="CJ8" s="9"/>
      <c r="CK8" s="9"/>
      <c r="CL8" s="9"/>
      <c r="CM8" s="9"/>
      <c r="CN8" s="9"/>
      <c r="CO8" s="9"/>
      <c r="CP8" s="9"/>
      <c r="CQ8" s="9"/>
      <c r="CR8" s="32"/>
      <c r="CS8" s="31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32"/>
    </row>
    <row r="9" spans="1:131" x14ac:dyDescent="0.2">
      <c r="A9" s="40" t="s">
        <v>42</v>
      </c>
      <c r="B9" s="70" t="s">
        <v>108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145" t="s">
        <v>109</v>
      </c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146"/>
      <c r="BE9" s="103" t="s">
        <v>110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5"/>
      <c r="BY9" s="155" t="s">
        <v>111</v>
      </c>
      <c r="BZ9" s="106"/>
      <c r="CA9" s="106"/>
      <c r="CB9" s="106"/>
      <c r="CC9" s="106"/>
      <c r="CD9" s="106"/>
      <c r="CE9" s="106"/>
      <c r="CF9" s="106"/>
      <c r="CG9" s="106"/>
      <c r="CH9" s="156"/>
      <c r="CI9" s="107" t="s">
        <v>112</v>
      </c>
      <c r="CJ9" s="108"/>
      <c r="CK9" s="108"/>
      <c r="CL9" s="108"/>
      <c r="CM9" s="108"/>
      <c r="CN9" s="108"/>
      <c r="CO9" s="108"/>
      <c r="CP9" s="108"/>
      <c r="CQ9" s="108"/>
      <c r="CR9" s="109"/>
      <c r="CS9" s="110" t="s">
        <v>113</v>
      </c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2"/>
    </row>
    <row r="10" spans="1:131" x14ac:dyDescent="0.2">
      <c r="A10" s="40" t="s">
        <v>49</v>
      </c>
      <c r="B10" s="70" t="s">
        <v>114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145" t="s">
        <v>115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146"/>
      <c r="BE10" s="103" t="s">
        <v>116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5"/>
      <c r="BY10" s="157" t="s">
        <v>117</v>
      </c>
      <c r="BZ10" s="131"/>
      <c r="CA10" s="131"/>
      <c r="CB10" s="131"/>
      <c r="CC10" s="131"/>
      <c r="CD10" s="131"/>
      <c r="CE10" s="131"/>
      <c r="CF10" s="131"/>
      <c r="CG10" s="131"/>
      <c r="CH10" s="158"/>
      <c r="CI10" s="107" t="s">
        <v>118</v>
      </c>
      <c r="CJ10" s="108"/>
      <c r="CK10" s="108"/>
      <c r="CL10" s="108"/>
      <c r="CM10" s="108"/>
      <c r="CN10" s="108"/>
      <c r="CO10" s="108"/>
      <c r="CP10" s="108"/>
      <c r="CQ10" s="108"/>
      <c r="CR10" s="109"/>
      <c r="CS10" s="110" t="s">
        <v>55</v>
      </c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2"/>
    </row>
    <row r="11" spans="1:131" ht="16" thickBot="1" x14ac:dyDescent="0.25">
      <c r="A11" s="40" t="s">
        <v>56</v>
      </c>
      <c r="B11" s="83" t="s">
        <v>57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161" t="s">
        <v>119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162"/>
      <c r="BE11" s="114" t="s">
        <v>59</v>
      </c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6"/>
      <c r="BY11" s="159" t="s">
        <v>60</v>
      </c>
      <c r="BZ11" s="117"/>
      <c r="CA11" s="117"/>
      <c r="CB11" s="117"/>
      <c r="CC11" s="117"/>
      <c r="CD11" s="117"/>
      <c r="CE11" s="117"/>
      <c r="CF11" s="117"/>
      <c r="CG11" s="117"/>
      <c r="CH11" s="160"/>
      <c r="CI11" s="118" t="s">
        <v>61</v>
      </c>
      <c r="CJ11" s="119"/>
      <c r="CK11" s="119"/>
      <c r="CL11" s="119"/>
      <c r="CM11" s="119"/>
      <c r="CN11" s="119"/>
      <c r="CO11" s="119"/>
      <c r="CP11" s="119"/>
      <c r="CQ11" s="119"/>
      <c r="CR11" s="120"/>
      <c r="CS11" s="121" t="s">
        <v>120</v>
      </c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3"/>
    </row>
    <row r="12" spans="1:131" x14ac:dyDescent="0.2">
      <c r="A12" t="s">
        <v>63</v>
      </c>
      <c r="G12" s="21"/>
      <c r="M12" s="21"/>
      <c r="S12" s="21"/>
      <c r="AF12" s="21"/>
      <c r="AL12" s="21"/>
      <c r="AR12" s="21"/>
      <c r="BH12" s="21"/>
      <c r="BL12" s="21"/>
      <c r="BP12" s="21"/>
      <c r="BZ12" s="21"/>
      <c r="CC12" s="21"/>
      <c r="CF12" s="21"/>
      <c r="CJ12" s="21"/>
      <c r="CM12" s="21"/>
      <c r="CP12" s="21"/>
      <c r="CW12" s="21"/>
      <c r="DB12" s="21"/>
      <c r="DG12" s="21"/>
    </row>
    <row r="13" spans="1:131" ht="16" thickBot="1" x14ac:dyDescent="0.25">
      <c r="C13" s="21"/>
      <c r="AM13" s="21"/>
      <c r="AO13" s="21"/>
      <c r="BJ13" s="21"/>
    </row>
    <row r="14" spans="1:131" ht="24" x14ac:dyDescent="0.3">
      <c r="A14" s="37"/>
      <c r="B14" s="133" t="s">
        <v>64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/>
      <c r="BH14" s="21"/>
      <c r="BZ14" s="21"/>
      <c r="CB14" s="21"/>
      <c r="CD14" s="22"/>
      <c r="CK14" s="21"/>
      <c r="CM14" s="21"/>
      <c r="CO14" s="22"/>
      <c r="DA14" s="21"/>
      <c r="DC14" s="21"/>
      <c r="DE14" s="21"/>
    </row>
    <row r="15" spans="1:131" s="2" customFormat="1" ht="119" customHeight="1" x14ac:dyDescent="0.2">
      <c r="A15" s="55" t="s">
        <v>65</v>
      </c>
      <c r="B15" s="138" t="s">
        <v>66</v>
      </c>
      <c r="C15" s="138"/>
      <c r="D15" s="138"/>
      <c r="E15" s="138"/>
      <c r="F15" s="139"/>
      <c r="G15" s="136" t="s">
        <v>67</v>
      </c>
      <c r="H15" s="78"/>
      <c r="I15" s="78"/>
      <c r="J15" s="78"/>
      <c r="K15" s="79"/>
      <c r="L15" s="136" t="s">
        <v>68</v>
      </c>
      <c r="M15" s="78"/>
      <c r="N15" s="78"/>
      <c r="O15" s="78"/>
      <c r="P15" s="79"/>
      <c r="Q15" s="136" t="s">
        <v>69</v>
      </c>
      <c r="R15" s="78"/>
      <c r="S15" s="78"/>
      <c r="T15" s="78"/>
      <c r="U15" s="79"/>
      <c r="V15" s="136" t="s">
        <v>70</v>
      </c>
      <c r="W15" s="78"/>
      <c r="X15" s="78"/>
      <c r="Y15" s="78"/>
      <c r="Z15" s="79"/>
      <c r="AA15" s="78" t="s">
        <v>71</v>
      </c>
      <c r="AB15" s="78"/>
      <c r="AC15" s="78"/>
      <c r="AD15" s="78"/>
      <c r="AE15" s="79"/>
      <c r="AF15" s="78" t="s">
        <v>72</v>
      </c>
      <c r="AG15" s="78"/>
      <c r="AH15" s="78"/>
      <c r="AI15" s="78"/>
      <c r="AJ15" s="79"/>
      <c r="AK15" s="136" t="s">
        <v>73</v>
      </c>
      <c r="AL15" s="78"/>
      <c r="AM15" s="78"/>
      <c r="AN15" s="78"/>
      <c r="AO15" s="135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3"/>
      <c r="DX15" s="53"/>
      <c r="DY15" s="53"/>
      <c r="DZ15" s="53"/>
      <c r="EA15" s="53"/>
    </row>
    <row r="16" spans="1:131" ht="16" x14ac:dyDescent="0.2">
      <c r="A16" s="38"/>
      <c r="B16" s="8" t="s">
        <v>74</v>
      </c>
      <c r="C16" s="8" t="s">
        <v>75</v>
      </c>
      <c r="D16" s="8" t="s">
        <v>76</v>
      </c>
      <c r="E16" s="8" t="s">
        <v>77</v>
      </c>
      <c r="F16" s="4" t="s">
        <v>38</v>
      </c>
      <c r="G16" s="8" t="s">
        <v>74</v>
      </c>
      <c r="H16" s="8" t="s">
        <v>75</v>
      </c>
      <c r="I16" s="8" t="s">
        <v>76</v>
      </c>
      <c r="J16" s="8" t="s">
        <v>77</v>
      </c>
      <c r="K16" s="4" t="s">
        <v>38</v>
      </c>
      <c r="L16" s="8" t="s">
        <v>74</v>
      </c>
      <c r="M16" s="8" t="s">
        <v>75</v>
      </c>
      <c r="N16" s="8" t="s">
        <v>76</v>
      </c>
      <c r="O16" s="8" t="s">
        <v>77</v>
      </c>
      <c r="P16" s="4" t="s">
        <v>38</v>
      </c>
      <c r="Q16" s="8" t="s">
        <v>74</v>
      </c>
      <c r="R16" s="8" t="s">
        <v>75</v>
      </c>
      <c r="S16" s="8" t="s">
        <v>76</v>
      </c>
      <c r="T16" s="8" t="s">
        <v>77</v>
      </c>
      <c r="U16" s="4" t="s">
        <v>38</v>
      </c>
      <c r="V16" s="8" t="s">
        <v>74</v>
      </c>
      <c r="W16" s="8" t="s">
        <v>75</v>
      </c>
      <c r="X16" s="8" t="s">
        <v>76</v>
      </c>
      <c r="Y16" s="8" t="s">
        <v>77</v>
      </c>
      <c r="Z16" s="4" t="s">
        <v>38</v>
      </c>
      <c r="AA16" s="8" t="s">
        <v>74</v>
      </c>
      <c r="AB16" s="8" t="s">
        <v>75</v>
      </c>
      <c r="AC16" s="8" t="s">
        <v>76</v>
      </c>
      <c r="AD16" s="8" t="s">
        <v>77</v>
      </c>
      <c r="AE16" s="4" t="s">
        <v>38</v>
      </c>
      <c r="AF16" s="8" t="s">
        <v>74</v>
      </c>
      <c r="AG16" s="8" t="s">
        <v>75</v>
      </c>
      <c r="AH16" s="8" t="s">
        <v>76</v>
      </c>
      <c r="AI16" s="8" t="s">
        <v>77</v>
      </c>
      <c r="AJ16" s="4" t="s">
        <v>38</v>
      </c>
      <c r="AK16" s="18" t="s">
        <v>74</v>
      </c>
      <c r="AL16" s="8" t="s">
        <v>75</v>
      </c>
      <c r="AM16" s="8" t="s">
        <v>76</v>
      </c>
      <c r="AN16" s="8" t="s">
        <v>77</v>
      </c>
      <c r="AO16" s="26" t="s">
        <v>38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</row>
    <row r="17" spans="1:126" s="7" customFormat="1" ht="19" x14ac:dyDescent="0.2">
      <c r="A17" s="39" t="s">
        <v>107</v>
      </c>
      <c r="B17" s="20">
        <v>0.5</v>
      </c>
      <c r="C17" s="20">
        <v>0.5</v>
      </c>
      <c r="D17" s="20">
        <v>0</v>
      </c>
      <c r="E17" s="20">
        <v>0</v>
      </c>
      <c r="F17" s="15">
        <v>0</v>
      </c>
      <c r="G17" s="20">
        <v>0.625</v>
      </c>
      <c r="H17" s="20">
        <v>0.375</v>
      </c>
      <c r="I17" s="20">
        <v>0</v>
      </c>
      <c r="J17" s="20">
        <v>0</v>
      </c>
      <c r="K17" s="15">
        <v>0</v>
      </c>
      <c r="L17" s="20">
        <v>0.54169999999999996</v>
      </c>
      <c r="M17" s="20">
        <v>0.41670000000000001</v>
      </c>
      <c r="N17" s="20">
        <v>4.1700000000000001E-2</v>
      </c>
      <c r="O17" s="20">
        <v>0</v>
      </c>
      <c r="P17" s="15">
        <v>0</v>
      </c>
      <c r="Q17" s="20">
        <v>0.5</v>
      </c>
      <c r="R17" s="20">
        <v>0.41670000000000001</v>
      </c>
      <c r="S17" s="20">
        <v>8.3299999999999999E-2</v>
      </c>
      <c r="T17" s="20">
        <v>0</v>
      </c>
      <c r="U17" s="15">
        <v>0</v>
      </c>
      <c r="V17" s="20">
        <v>0.29170000000000001</v>
      </c>
      <c r="W17" s="20">
        <v>0.54169999999999996</v>
      </c>
      <c r="X17" s="20">
        <v>0.125</v>
      </c>
      <c r="Y17" s="20">
        <v>0</v>
      </c>
      <c r="Z17" s="15">
        <v>4.1700000000000001E-2</v>
      </c>
      <c r="AA17" s="20">
        <v>0.25</v>
      </c>
      <c r="AB17" s="20">
        <v>0.41670000000000001</v>
      </c>
      <c r="AC17" s="20">
        <v>0.25</v>
      </c>
      <c r="AD17" s="20">
        <v>0</v>
      </c>
      <c r="AE17" s="15">
        <v>8.3299999999999999E-2</v>
      </c>
      <c r="AF17" s="20">
        <v>0.25</v>
      </c>
      <c r="AG17" s="20">
        <v>0.33329999999999999</v>
      </c>
      <c r="AH17" s="20">
        <v>0.33329999999999999</v>
      </c>
      <c r="AI17" s="20">
        <v>0</v>
      </c>
      <c r="AJ17" s="15">
        <v>8.3299999999999999E-2</v>
      </c>
      <c r="AK17" s="20">
        <v>0.5</v>
      </c>
      <c r="AL17" s="20">
        <v>0.45829999999999999</v>
      </c>
      <c r="AM17" s="20">
        <v>0</v>
      </c>
      <c r="AN17" s="20">
        <v>0</v>
      </c>
      <c r="AO17" s="29">
        <v>4.1700000000000001E-2</v>
      </c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ht="16" x14ac:dyDescent="0.2">
      <c r="A18" s="38" t="s">
        <v>78</v>
      </c>
      <c r="B18" s="73">
        <f>B17+C17</f>
        <v>1</v>
      </c>
      <c r="C18" s="74"/>
      <c r="D18" s="73">
        <f>D17+E17</f>
        <v>0</v>
      </c>
      <c r="E18" s="73"/>
      <c r="F18" s="5">
        <f>F17</f>
        <v>0</v>
      </c>
      <c r="G18" s="73">
        <f>G17+H17</f>
        <v>1</v>
      </c>
      <c r="H18" s="74"/>
      <c r="I18" s="73">
        <f>I17+J17</f>
        <v>0</v>
      </c>
      <c r="J18" s="73"/>
      <c r="K18" s="5">
        <f>K17</f>
        <v>0</v>
      </c>
      <c r="L18" s="73">
        <f>L17+M17</f>
        <v>0.95839999999999992</v>
      </c>
      <c r="M18" s="74"/>
      <c r="N18" s="73">
        <f>N17+O17</f>
        <v>4.1700000000000001E-2</v>
      </c>
      <c r="O18" s="73"/>
      <c r="P18" s="5">
        <f>P17</f>
        <v>0</v>
      </c>
      <c r="Q18" s="73">
        <f>Q17+R17</f>
        <v>0.91670000000000007</v>
      </c>
      <c r="R18" s="74"/>
      <c r="S18" s="73">
        <f>S17+T17</f>
        <v>8.3299999999999999E-2</v>
      </c>
      <c r="T18" s="73"/>
      <c r="U18" s="5">
        <f>U17</f>
        <v>0</v>
      </c>
      <c r="V18" s="73">
        <f>V17+W17</f>
        <v>0.83339999999999992</v>
      </c>
      <c r="W18" s="74"/>
      <c r="X18" s="73">
        <f>X17+Y17</f>
        <v>0.125</v>
      </c>
      <c r="Y18" s="73"/>
      <c r="Z18" s="5">
        <f>Z17</f>
        <v>4.1700000000000001E-2</v>
      </c>
      <c r="AA18" s="73">
        <f>AA17+AB17</f>
        <v>0.66670000000000007</v>
      </c>
      <c r="AB18" s="74"/>
      <c r="AC18" s="73">
        <f>AC17+AD17</f>
        <v>0.25</v>
      </c>
      <c r="AD18" s="73"/>
      <c r="AE18" s="5">
        <f>AE17</f>
        <v>8.3299999999999999E-2</v>
      </c>
      <c r="AF18" s="73">
        <f>AF17+AG17</f>
        <v>0.58329999999999993</v>
      </c>
      <c r="AG18" s="74"/>
      <c r="AH18" s="73">
        <f>AH17+AI17</f>
        <v>0.33329999999999999</v>
      </c>
      <c r="AI18" s="73"/>
      <c r="AJ18" s="5">
        <f>AJ17</f>
        <v>8.3299999999999999E-2</v>
      </c>
      <c r="AK18" s="73">
        <f>AK17+AL17</f>
        <v>0.95829999999999993</v>
      </c>
      <c r="AL18" s="74"/>
      <c r="AM18" s="73">
        <f>AM17+AN17</f>
        <v>0</v>
      </c>
      <c r="AN18" s="73"/>
      <c r="AO18" s="30">
        <f>AO17</f>
        <v>4.1700000000000001E-2</v>
      </c>
      <c r="AP18" s="73"/>
      <c r="AQ18" s="73"/>
      <c r="AR18" s="73"/>
      <c r="AS18" s="73"/>
      <c r="AT18" s="48"/>
      <c r="AU18" s="73"/>
      <c r="AV18" s="73"/>
      <c r="AW18" s="73"/>
      <c r="AX18" s="73"/>
      <c r="AY18" s="48"/>
      <c r="AZ18" s="73"/>
      <c r="BA18" s="73"/>
      <c r="BB18" s="73"/>
      <c r="BC18" s="73"/>
      <c r="BD18" s="48"/>
      <c r="BE18" s="73"/>
      <c r="BF18" s="73"/>
      <c r="BG18" s="73"/>
      <c r="BH18" s="73"/>
      <c r="BI18" s="48"/>
      <c r="BJ18" s="73"/>
      <c r="BK18" s="73"/>
      <c r="BL18" s="73"/>
      <c r="BM18" s="73"/>
      <c r="BN18" s="48"/>
      <c r="BO18" s="73"/>
      <c r="BP18" s="73"/>
      <c r="BQ18" s="73"/>
      <c r="BR18" s="73"/>
      <c r="BS18" s="48"/>
      <c r="BT18" s="73"/>
      <c r="BU18" s="73"/>
      <c r="BV18" s="73"/>
      <c r="BW18" s="73"/>
      <c r="BX18" s="48"/>
      <c r="BY18" s="73"/>
      <c r="BZ18" s="73"/>
      <c r="CA18" s="73"/>
      <c r="CB18" s="73"/>
      <c r="CC18" s="48"/>
      <c r="CD18" s="73"/>
      <c r="CE18" s="73"/>
      <c r="CF18" s="73"/>
      <c r="CG18" s="73"/>
      <c r="CH18" s="48"/>
      <c r="CI18" s="73"/>
      <c r="CJ18" s="73"/>
      <c r="CK18" s="73"/>
      <c r="CL18" s="73"/>
      <c r="CM18" s="48"/>
      <c r="CN18" s="73"/>
      <c r="CO18" s="73"/>
      <c r="CP18" s="73"/>
      <c r="CQ18" s="73"/>
      <c r="CR18" s="48"/>
      <c r="CS18" s="73"/>
      <c r="CT18" s="73"/>
      <c r="CU18" s="73"/>
      <c r="CV18" s="73"/>
      <c r="CW18" s="48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</row>
    <row r="19" spans="1:126" x14ac:dyDescent="0.2">
      <c r="A19" s="40" t="s">
        <v>79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2"/>
    </row>
    <row r="20" spans="1:126" x14ac:dyDescent="0.2">
      <c r="A20" s="40" t="s">
        <v>80</v>
      </c>
      <c r="B20" s="87" t="s">
        <v>121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</row>
    <row r="21" spans="1:126" x14ac:dyDescent="0.2">
      <c r="A21" s="40" t="s">
        <v>82</v>
      </c>
      <c r="B21" s="87" t="s">
        <v>122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</row>
    <row r="22" spans="1:126" ht="16" thickBot="1" x14ac:dyDescent="0.25">
      <c r="A22" s="40" t="s">
        <v>84</v>
      </c>
      <c r="B22" s="59" t="s">
        <v>85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/>
    </row>
    <row r="23" spans="1:126" x14ac:dyDescent="0.2">
      <c r="A23" t="s">
        <v>63</v>
      </c>
      <c r="G23" s="21"/>
      <c r="M23" s="21"/>
      <c r="S23" s="21"/>
    </row>
    <row r="24" spans="1:126" ht="16" thickBot="1" x14ac:dyDescent="0.25">
      <c r="S24" s="21"/>
      <c r="AL24" s="21"/>
      <c r="AM24" s="21"/>
      <c r="AN24" s="23"/>
    </row>
    <row r="25" spans="1:126" ht="24" x14ac:dyDescent="0.2">
      <c r="A25" s="37"/>
      <c r="B25" s="61" t="s">
        <v>86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2"/>
    </row>
    <row r="26" spans="1:126" s="2" customFormat="1" ht="119" customHeight="1" x14ac:dyDescent="0.2">
      <c r="A26" s="55" t="s">
        <v>87</v>
      </c>
      <c r="B26" s="138" t="s">
        <v>88</v>
      </c>
      <c r="C26" s="138"/>
      <c r="D26" s="138"/>
      <c r="E26" s="138"/>
      <c r="F26" s="139"/>
      <c r="G26" s="136" t="s">
        <v>89</v>
      </c>
      <c r="H26" s="78"/>
      <c r="I26" s="78"/>
      <c r="J26" s="78"/>
      <c r="K26" s="79"/>
      <c r="L26" s="136" t="s">
        <v>90</v>
      </c>
      <c r="M26" s="78"/>
      <c r="N26" s="78"/>
      <c r="O26" s="78"/>
      <c r="P26" s="79"/>
      <c r="Q26" s="136" t="s">
        <v>91</v>
      </c>
      <c r="R26" s="78"/>
      <c r="S26" s="78"/>
      <c r="T26" s="78"/>
      <c r="U26" s="79"/>
      <c r="V26" s="136" t="s">
        <v>92</v>
      </c>
      <c r="W26" s="78"/>
      <c r="X26" s="78"/>
      <c r="Y26" s="78"/>
      <c r="Z26" s="79"/>
      <c r="AA26" s="78" t="s">
        <v>93</v>
      </c>
      <c r="AB26" s="78"/>
      <c r="AC26" s="78"/>
      <c r="AD26" s="78"/>
      <c r="AE26" s="135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</row>
    <row r="27" spans="1:126" ht="16" x14ac:dyDescent="0.2">
      <c r="A27" s="38"/>
      <c r="B27" s="8" t="s">
        <v>74</v>
      </c>
      <c r="C27" s="8" t="s">
        <v>75</v>
      </c>
      <c r="D27" s="8" t="s">
        <v>76</v>
      </c>
      <c r="E27" s="8" t="s">
        <v>77</v>
      </c>
      <c r="F27" s="4" t="s">
        <v>38</v>
      </c>
      <c r="G27" s="8" t="s">
        <v>74</v>
      </c>
      <c r="H27" s="8" t="s">
        <v>75</v>
      </c>
      <c r="I27" s="8" t="s">
        <v>76</v>
      </c>
      <c r="J27" s="8" t="s">
        <v>77</v>
      </c>
      <c r="K27" s="4" t="s">
        <v>38</v>
      </c>
      <c r="L27" s="8" t="s">
        <v>74</v>
      </c>
      <c r="M27" s="8" t="s">
        <v>75</v>
      </c>
      <c r="N27" s="8" t="s">
        <v>76</v>
      </c>
      <c r="O27" s="8" t="s">
        <v>77</v>
      </c>
      <c r="P27" s="4" t="s">
        <v>38</v>
      </c>
      <c r="Q27" s="8" t="s">
        <v>74</v>
      </c>
      <c r="R27" s="8" t="s">
        <v>75</v>
      </c>
      <c r="S27" s="8" t="s">
        <v>76</v>
      </c>
      <c r="T27" s="8" t="s">
        <v>77</v>
      </c>
      <c r="U27" s="4" t="s">
        <v>38</v>
      </c>
      <c r="V27" s="8" t="s">
        <v>74</v>
      </c>
      <c r="W27" s="8" t="s">
        <v>75</v>
      </c>
      <c r="X27" s="8" t="s">
        <v>76</v>
      </c>
      <c r="Y27" s="8" t="s">
        <v>77</v>
      </c>
      <c r="Z27" s="4" t="s">
        <v>38</v>
      </c>
      <c r="AA27" s="8" t="s">
        <v>74</v>
      </c>
      <c r="AB27" s="8" t="s">
        <v>75</v>
      </c>
      <c r="AC27" s="8" t="s">
        <v>76</v>
      </c>
      <c r="AD27" s="8" t="s">
        <v>77</v>
      </c>
      <c r="AE27" s="26" t="s">
        <v>38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</row>
    <row r="28" spans="1:126" s="7" customFormat="1" ht="19" x14ac:dyDescent="0.2">
      <c r="A28" s="39" t="s">
        <v>107</v>
      </c>
      <c r="B28" s="20">
        <v>0.20830000000000001</v>
      </c>
      <c r="C28" s="20">
        <v>0.54169999999999996</v>
      </c>
      <c r="D28" s="20">
        <v>0.16669999999999999</v>
      </c>
      <c r="E28" s="20">
        <v>0</v>
      </c>
      <c r="F28" s="15">
        <v>8.3299999999999999E-2</v>
      </c>
      <c r="G28" s="20">
        <v>0.25</v>
      </c>
      <c r="H28" s="20">
        <v>0.45829999999999999</v>
      </c>
      <c r="I28" s="20">
        <v>0.25</v>
      </c>
      <c r="J28" s="20">
        <v>0</v>
      </c>
      <c r="K28" s="15">
        <v>4.1700000000000001E-2</v>
      </c>
      <c r="L28" s="20">
        <v>0.33329999999999999</v>
      </c>
      <c r="M28" s="20">
        <v>0.45829999999999999</v>
      </c>
      <c r="N28" s="20">
        <v>0.16669999999999999</v>
      </c>
      <c r="O28" s="20">
        <v>0</v>
      </c>
      <c r="P28" s="15">
        <v>4.1700000000000001E-2</v>
      </c>
      <c r="Q28" s="20">
        <v>0.16669999999999999</v>
      </c>
      <c r="R28" s="20">
        <v>0.45829999999999999</v>
      </c>
      <c r="S28" s="20">
        <v>0.25</v>
      </c>
      <c r="T28" s="20">
        <v>4.1700000000000001E-2</v>
      </c>
      <c r="U28" s="15">
        <v>8.3299999999999999E-2</v>
      </c>
      <c r="V28" s="28">
        <v>0.20830000000000001</v>
      </c>
      <c r="W28" s="28">
        <v>0.41670000000000001</v>
      </c>
      <c r="X28" s="28">
        <v>0.29170000000000001</v>
      </c>
      <c r="Y28" s="28">
        <v>0</v>
      </c>
      <c r="Z28" s="17">
        <v>8.3299999999999999E-2</v>
      </c>
      <c r="AA28" s="20">
        <v>0.25</v>
      </c>
      <c r="AB28" s="20">
        <v>0.33329999999999999</v>
      </c>
      <c r="AC28" s="20">
        <v>0.375</v>
      </c>
      <c r="AD28" s="20">
        <v>0</v>
      </c>
      <c r="AE28" s="29">
        <v>4.1700000000000001E-2</v>
      </c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</row>
    <row r="29" spans="1:126" ht="16" x14ac:dyDescent="0.2">
      <c r="A29" s="38" t="s">
        <v>78</v>
      </c>
      <c r="B29" s="73">
        <f>B28+C28</f>
        <v>0.75</v>
      </c>
      <c r="C29" s="74"/>
      <c r="D29" s="73">
        <f>D28+E28</f>
        <v>0.16669999999999999</v>
      </c>
      <c r="E29" s="73"/>
      <c r="F29" s="5">
        <f>F28</f>
        <v>8.3299999999999999E-2</v>
      </c>
      <c r="G29" s="73">
        <f>G28+H28</f>
        <v>0.70829999999999993</v>
      </c>
      <c r="H29" s="74"/>
      <c r="I29" s="73">
        <f>I28+J28</f>
        <v>0.25</v>
      </c>
      <c r="J29" s="73"/>
      <c r="K29" s="5">
        <f>K28</f>
        <v>4.1700000000000001E-2</v>
      </c>
      <c r="L29" s="73">
        <f>L28+M28</f>
        <v>0.79159999999999997</v>
      </c>
      <c r="M29" s="74"/>
      <c r="N29" s="73">
        <f>N28+O28</f>
        <v>0.16669999999999999</v>
      </c>
      <c r="O29" s="73"/>
      <c r="P29" s="5">
        <f>P28</f>
        <v>4.1700000000000001E-2</v>
      </c>
      <c r="Q29" s="73">
        <f>Q28+R28</f>
        <v>0.625</v>
      </c>
      <c r="R29" s="74"/>
      <c r="S29" s="73">
        <f>S28+T28</f>
        <v>0.29170000000000001</v>
      </c>
      <c r="T29" s="73"/>
      <c r="U29" s="5">
        <f>U28</f>
        <v>8.3299999999999999E-2</v>
      </c>
      <c r="V29" s="73">
        <f>V28+W28</f>
        <v>0.625</v>
      </c>
      <c r="W29" s="74"/>
      <c r="X29" s="73">
        <f>X28+Y28</f>
        <v>0.29170000000000001</v>
      </c>
      <c r="Y29" s="73"/>
      <c r="Z29" s="5">
        <f>Z28</f>
        <v>8.3299999999999999E-2</v>
      </c>
      <c r="AA29" s="73">
        <f>AA28+AB28</f>
        <v>0.58329999999999993</v>
      </c>
      <c r="AB29" s="74"/>
      <c r="AC29" s="73">
        <f>AC28+AD28</f>
        <v>0.375</v>
      </c>
      <c r="AD29" s="73"/>
      <c r="AE29" s="30">
        <f>AE28</f>
        <v>4.1700000000000001E-2</v>
      </c>
      <c r="AF29" s="73"/>
      <c r="AG29" s="73"/>
      <c r="AH29" s="73"/>
      <c r="AI29" s="73"/>
      <c r="AJ29" s="48"/>
      <c r="AK29" s="73"/>
      <c r="AL29" s="73"/>
      <c r="AM29" s="73"/>
      <c r="AN29" s="73"/>
      <c r="AO29" s="48"/>
      <c r="AP29" s="73"/>
      <c r="AQ29" s="73"/>
      <c r="AR29" s="73"/>
      <c r="AS29" s="73"/>
      <c r="AT29" s="48"/>
      <c r="AU29" s="73"/>
      <c r="AV29" s="73"/>
      <c r="AW29" s="73"/>
      <c r="AX29" s="73"/>
      <c r="AY29" s="48"/>
      <c r="AZ29" s="73"/>
      <c r="BA29" s="73"/>
      <c r="BB29" s="73"/>
      <c r="BC29" s="73"/>
      <c r="BD29" s="48"/>
      <c r="BE29" s="73"/>
      <c r="BF29" s="73"/>
      <c r="BG29" s="73"/>
      <c r="BH29" s="73"/>
      <c r="BI29" s="48"/>
      <c r="BJ29" s="73"/>
      <c r="BK29" s="73"/>
      <c r="BL29" s="73"/>
      <c r="BM29" s="73"/>
      <c r="BN29" s="48"/>
      <c r="BO29" s="73"/>
      <c r="BP29" s="73"/>
      <c r="BQ29" s="73"/>
      <c r="BR29" s="73"/>
      <c r="BS29" s="48"/>
      <c r="BT29" s="73"/>
      <c r="BU29" s="73"/>
      <c r="BV29" s="73"/>
      <c r="BW29" s="73"/>
      <c r="BX29" s="48"/>
      <c r="BY29" s="73"/>
      <c r="BZ29" s="73"/>
      <c r="CA29" s="73"/>
      <c r="CB29" s="73"/>
      <c r="CC29" s="48"/>
      <c r="CD29" s="73"/>
      <c r="CE29" s="73"/>
      <c r="CF29" s="73"/>
      <c r="CG29" s="73"/>
      <c r="CH29" s="48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</row>
    <row r="30" spans="1:126" x14ac:dyDescent="0.2">
      <c r="A30" s="40" t="s">
        <v>79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2"/>
    </row>
    <row r="31" spans="1:126" x14ac:dyDescent="0.2">
      <c r="A31" s="40" t="s">
        <v>80</v>
      </c>
      <c r="B31" s="64" t="s">
        <v>123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126" x14ac:dyDescent="0.2">
      <c r="A32" s="40" t="s">
        <v>82</v>
      </c>
      <c r="B32" s="64" t="s">
        <v>124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126" ht="16" thickBot="1" x14ac:dyDescent="0.25">
      <c r="A33" s="40" t="s">
        <v>84</v>
      </c>
      <c r="B33" s="67" t="s">
        <v>125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9"/>
    </row>
    <row r="34" spans="1:126" x14ac:dyDescent="0.2">
      <c r="A34" t="s">
        <v>63</v>
      </c>
      <c r="G34" s="21"/>
      <c r="M34" s="21"/>
      <c r="S34" s="21"/>
    </row>
    <row r="35" spans="1:126" ht="16" thickBot="1" x14ac:dyDescent="0.25">
      <c r="K35" s="21"/>
    </row>
    <row r="36" spans="1:126" s="2" customFormat="1" ht="119" customHeight="1" x14ac:dyDescent="0.2">
      <c r="A36" s="56" t="s">
        <v>97</v>
      </c>
      <c r="B36" s="125" t="s">
        <v>97</v>
      </c>
      <c r="C36" s="125"/>
      <c r="D36" s="125"/>
      <c r="E36" s="125"/>
      <c r="F36" s="148"/>
      <c r="G36" s="53"/>
      <c r="H36" s="53"/>
      <c r="I36" s="53"/>
      <c r="J36" s="53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</row>
    <row r="37" spans="1:126" ht="16" x14ac:dyDescent="0.2">
      <c r="A37" s="25"/>
      <c r="B37" s="8" t="s">
        <v>98</v>
      </c>
      <c r="C37" s="8" t="s">
        <v>99</v>
      </c>
      <c r="D37" s="143" t="s">
        <v>100</v>
      </c>
      <c r="E37" s="143"/>
      <c r="F37" s="26" t="s">
        <v>38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126" s="7" customFormat="1" ht="19" x14ac:dyDescent="0.2">
      <c r="A38" s="27" t="s">
        <v>107</v>
      </c>
      <c r="B38" s="51">
        <v>0.375</v>
      </c>
      <c r="C38" s="51">
        <v>0.625</v>
      </c>
      <c r="D38" s="147">
        <v>0</v>
      </c>
      <c r="E38" s="147"/>
      <c r="F38" s="36">
        <v>0</v>
      </c>
      <c r="G38" s="49"/>
      <c r="H38" s="49"/>
      <c r="I38" s="49"/>
      <c r="J38" s="49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6"/>
      <c r="AK38" s="49"/>
      <c r="AL38" s="49"/>
      <c r="AM38" s="49"/>
      <c r="AN38" s="49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</row>
    <row r="39" spans="1:126" ht="16" x14ac:dyDescent="0.2">
      <c r="A39" s="25" t="s">
        <v>101</v>
      </c>
      <c r="B39" s="73">
        <f>B38+C38</f>
        <v>1</v>
      </c>
      <c r="C39" s="74"/>
      <c r="D39" s="73">
        <f>D38+E38</f>
        <v>0</v>
      </c>
      <c r="E39" s="73"/>
      <c r="F39" s="30">
        <f>F38</f>
        <v>0</v>
      </c>
      <c r="G39" s="75"/>
      <c r="H39" s="76"/>
      <c r="I39" s="75"/>
      <c r="J39" s="75"/>
      <c r="K39" s="48"/>
      <c r="L39" s="73"/>
      <c r="M39" s="74"/>
      <c r="N39" s="73"/>
      <c r="O39" s="73"/>
      <c r="P39" s="48"/>
      <c r="Q39" s="73"/>
      <c r="R39" s="74"/>
      <c r="S39" s="73"/>
      <c r="T39" s="73"/>
      <c r="U39" s="48"/>
      <c r="V39" s="73"/>
      <c r="W39" s="74"/>
      <c r="X39" s="73"/>
      <c r="Y39" s="73"/>
      <c r="Z39" s="48"/>
      <c r="AA39" s="73"/>
      <c r="AB39" s="74"/>
      <c r="AC39" s="73"/>
      <c r="AD39" s="73"/>
      <c r="AE39" s="48"/>
      <c r="AF39" s="73"/>
      <c r="AG39" s="74"/>
      <c r="AH39" s="73"/>
      <c r="AI39" s="73"/>
      <c r="AJ39" s="5"/>
      <c r="AK39" s="77"/>
      <c r="AL39" s="75"/>
      <c r="AM39" s="75"/>
      <c r="AN39" s="75"/>
      <c r="AO39" s="48"/>
      <c r="AP39" s="73"/>
      <c r="AQ39" s="73"/>
      <c r="AR39" s="73"/>
      <c r="AS39" s="73"/>
      <c r="AT39" s="48"/>
      <c r="AU39" s="73"/>
      <c r="AV39" s="73"/>
      <c r="AW39" s="73"/>
      <c r="AX39" s="73"/>
      <c r="AY39" s="48"/>
      <c r="AZ39" s="73"/>
      <c r="BA39" s="73"/>
      <c r="BB39" s="73"/>
      <c r="BC39" s="73"/>
      <c r="BD39" s="48"/>
      <c r="BE39" s="73"/>
      <c r="BF39" s="73"/>
      <c r="BG39" s="73"/>
      <c r="BH39" s="73"/>
      <c r="BI39" s="48"/>
      <c r="BJ39" s="73"/>
      <c r="BK39" s="73"/>
      <c r="BL39" s="73"/>
      <c r="BM39" s="73"/>
      <c r="BN39" s="48"/>
      <c r="BO39" s="73"/>
      <c r="BP39" s="73"/>
      <c r="BQ39" s="73"/>
      <c r="BR39" s="73"/>
      <c r="BS39" s="48"/>
      <c r="BT39" s="73"/>
      <c r="BU39" s="73"/>
      <c r="BV39" s="73"/>
      <c r="BW39" s="73"/>
      <c r="BX39" s="48"/>
      <c r="BY39" s="73"/>
      <c r="BZ39" s="73"/>
      <c r="CA39" s="73"/>
      <c r="CB39" s="73"/>
      <c r="CC39" s="48"/>
      <c r="CD39" s="73"/>
      <c r="CE39" s="73"/>
      <c r="CF39" s="73"/>
      <c r="CG39" s="73"/>
      <c r="CH39" s="48"/>
      <c r="CI39" s="73"/>
      <c r="CJ39" s="73"/>
      <c r="CK39" s="73"/>
      <c r="CL39" s="73"/>
      <c r="CM39" s="48"/>
      <c r="CN39" s="73"/>
      <c r="CO39" s="73"/>
      <c r="CP39" s="73"/>
      <c r="CQ39" s="73"/>
      <c r="CR39" s="48"/>
      <c r="CS39" s="73"/>
      <c r="CT39" s="73"/>
      <c r="CU39" s="73"/>
      <c r="CV39" s="73"/>
      <c r="CW39" s="48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</row>
    <row r="40" spans="1:126" x14ac:dyDescent="0.2">
      <c r="A40" s="31" t="s">
        <v>102</v>
      </c>
      <c r="B40" s="9"/>
      <c r="C40" s="9"/>
      <c r="D40" s="9"/>
      <c r="E40" s="9"/>
      <c r="F40" s="3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126" x14ac:dyDescent="0.2">
      <c r="A41" s="31" t="s">
        <v>103</v>
      </c>
      <c r="B41" s="9"/>
      <c r="C41" s="9"/>
      <c r="D41" s="9"/>
      <c r="E41" s="9"/>
      <c r="F41" s="32"/>
    </row>
    <row r="42" spans="1:126" x14ac:dyDescent="0.2">
      <c r="A42" s="31" t="s">
        <v>104</v>
      </c>
      <c r="B42" s="9"/>
      <c r="C42" s="9"/>
      <c r="D42" s="9"/>
      <c r="E42" s="9"/>
      <c r="F42" s="32"/>
    </row>
    <row r="43" spans="1:126" x14ac:dyDescent="0.2">
      <c r="A43" s="31" t="s">
        <v>63</v>
      </c>
      <c r="B43" s="9"/>
      <c r="C43" s="9"/>
      <c r="D43" s="9"/>
      <c r="E43" s="9"/>
      <c r="F43" s="32"/>
    </row>
    <row r="44" spans="1:126" ht="16" thickBot="1" x14ac:dyDescent="0.25">
      <c r="A44" s="33"/>
      <c r="B44" s="34"/>
      <c r="C44" s="34"/>
      <c r="D44" s="34"/>
      <c r="E44" s="34"/>
      <c r="F44" s="35"/>
    </row>
  </sheetData>
  <mergeCells count="242">
    <mergeCell ref="B32:AE32"/>
    <mergeCell ref="B33:AE33"/>
    <mergeCell ref="CS9:DV9"/>
    <mergeCell ref="CS10:DV10"/>
    <mergeCell ref="CS11:DV11"/>
    <mergeCell ref="CS3:DV3"/>
    <mergeCell ref="B14:AO14"/>
    <mergeCell ref="B20:AO20"/>
    <mergeCell ref="B21:AO21"/>
    <mergeCell ref="B22:AO22"/>
    <mergeCell ref="B25:AE25"/>
    <mergeCell ref="BE10:BX10"/>
    <mergeCell ref="BE11:BX11"/>
    <mergeCell ref="BY3:CH3"/>
    <mergeCell ref="BY9:CH9"/>
    <mergeCell ref="BY10:CH10"/>
    <mergeCell ref="BY11:CH11"/>
    <mergeCell ref="CI3:CR3"/>
    <mergeCell ref="CI9:CR9"/>
    <mergeCell ref="CI10:CR10"/>
    <mergeCell ref="CI11:CR11"/>
    <mergeCell ref="B11:Z11"/>
    <mergeCell ref="AA10:BD10"/>
    <mergeCell ref="AA11:BD11"/>
    <mergeCell ref="BE3:BX3"/>
    <mergeCell ref="BE9:BX9"/>
    <mergeCell ref="A1:AE1"/>
    <mergeCell ref="A2:AE2"/>
    <mergeCell ref="B4:F4"/>
    <mergeCell ref="G4:K4"/>
    <mergeCell ref="L4:P4"/>
    <mergeCell ref="Q4:U4"/>
    <mergeCell ref="V4:Z4"/>
    <mergeCell ref="AA4:AE4"/>
    <mergeCell ref="B3:Z3"/>
    <mergeCell ref="AA3:BD3"/>
    <mergeCell ref="BT4:BX4"/>
    <mergeCell ref="X7:Y7"/>
    <mergeCell ref="AA7:AB7"/>
    <mergeCell ref="AC7:AD7"/>
    <mergeCell ref="AF7:AG7"/>
    <mergeCell ref="AH7:AI7"/>
    <mergeCell ref="AK7:AL7"/>
    <mergeCell ref="AM7:AN7"/>
    <mergeCell ref="AP7:AQ7"/>
    <mergeCell ref="AR7:AS7"/>
    <mergeCell ref="AU7:AV7"/>
    <mergeCell ref="AW7:AX7"/>
    <mergeCell ref="BY4:CC4"/>
    <mergeCell ref="CD4:CH4"/>
    <mergeCell ref="CI4:CM4"/>
    <mergeCell ref="AF4:AJ4"/>
    <mergeCell ref="AK4:AO4"/>
    <mergeCell ref="AP4:AT4"/>
    <mergeCell ref="AU4:AY4"/>
    <mergeCell ref="AZ4:BD4"/>
    <mergeCell ref="BE4:BI4"/>
    <mergeCell ref="DR4:DV4"/>
    <mergeCell ref="B7:C7"/>
    <mergeCell ref="D7:E7"/>
    <mergeCell ref="G7:H7"/>
    <mergeCell ref="I7:J7"/>
    <mergeCell ref="L7:M7"/>
    <mergeCell ref="N7:O7"/>
    <mergeCell ref="Q7:R7"/>
    <mergeCell ref="S7:T7"/>
    <mergeCell ref="V7:W7"/>
    <mergeCell ref="CN4:CR4"/>
    <mergeCell ref="CS4:CW4"/>
    <mergeCell ref="CX4:DB4"/>
    <mergeCell ref="DC4:DG4"/>
    <mergeCell ref="DH4:DL4"/>
    <mergeCell ref="DM4:DQ4"/>
    <mergeCell ref="BJ4:BN4"/>
    <mergeCell ref="BO4:BS4"/>
    <mergeCell ref="BB7:BC7"/>
    <mergeCell ref="BE7:BF7"/>
    <mergeCell ref="BG7:BH7"/>
    <mergeCell ref="BJ7:BK7"/>
    <mergeCell ref="BL7:BM7"/>
    <mergeCell ref="BO7:BP7"/>
    <mergeCell ref="AZ7:BA7"/>
    <mergeCell ref="CN7:CO7"/>
    <mergeCell ref="CP7:CQ7"/>
    <mergeCell ref="CS7:CT7"/>
    <mergeCell ref="BQ7:BR7"/>
    <mergeCell ref="BT7:BU7"/>
    <mergeCell ref="BV7:BW7"/>
    <mergeCell ref="BY7:BZ7"/>
    <mergeCell ref="CA7:CB7"/>
    <mergeCell ref="CD7:CE7"/>
    <mergeCell ref="DY7:DZ7"/>
    <mergeCell ref="B15:F15"/>
    <mergeCell ref="G15:K15"/>
    <mergeCell ref="L15:P15"/>
    <mergeCell ref="Q15:U15"/>
    <mergeCell ref="V15:Z15"/>
    <mergeCell ref="AA15:AE15"/>
    <mergeCell ref="AF15:AJ15"/>
    <mergeCell ref="AK15:AO15"/>
    <mergeCell ref="DJ7:DK7"/>
    <mergeCell ref="DM7:DN7"/>
    <mergeCell ref="DO7:DP7"/>
    <mergeCell ref="DR7:DS7"/>
    <mergeCell ref="DT7:DU7"/>
    <mergeCell ref="DW7:DX7"/>
    <mergeCell ref="CU7:CV7"/>
    <mergeCell ref="CX7:CY7"/>
    <mergeCell ref="CZ7:DA7"/>
    <mergeCell ref="DC7:DD7"/>
    <mergeCell ref="DE7:DF7"/>
    <mergeCell ref="DH7:DI7"/>
    <mergeCell ref="CF7:CG7"/>
    <mergeCell ref="CI7:CJ7"/>
    <mergeCell ref="CK7:CL7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J18"/>
    <mergeCell ref="L18:M18"/>
    <mergeCell ref="N18:O18"/>
    <mergeCell ref="AZ18:BA18"/>
    <mergeCell ref="BB18:BC18"/>
    <mergeCell ref="BE18:BF18"/>
    <mergeCell ref="BG18:BH18"/>
    <mergeCell ref="AF18:AG18"/>
    <mergeCell ref="AH18:AI18"/>
    <mergeCell ref="AK18:AL18"/>
    <mergeCell ref="AM18:AN18"/>
    <mergeCell ref="AP18:AQ18"/>
    <mergeCell ref="AR18:AS18"/>
    <mergeCell ref="CN18:CO18"/>
    <mergeCell ref="CP18:CQ18"/>
    <mergeCell ref="CS18:CT18"/>
    <mergeCell ref="CU18:CV18"/>
    <mergeCell ref="B26:F26"/>
    <mergeCell ref="G26:K26"/>
    <mergeCell ref="L26:P26"/>
    <mergeCell ref="Q26:U26"/>
    <mergeCell ref="V26:Z26"/>
    <mergeCell ref="AA26:AE26"/>
    <mergeCell ref="BY18:BZ18"/>
    <mergeCell ref="CA18:CB18"/>
    <mergeCell ref="CD18:CE18"/>
    <mergeCell ref="CF18:CG18"/>
    <mergeCell ref="CI18:CJ18"/>
    <mergeCell ref="CK18:CL18"/>
    <mergeCell ref="BJ18:BK18"/>
    <mergeCell ref="BL18:BM18"/>
    <mergeCell ref="BO18:BP18"/>
    <mergeCell ref="BQ18:BR18"/>
    <mergeCell ref="BT18:BU18"/>
    <mergeCell ref="BV18:BW18"/>
    <mergeCell ref="AU18:AV18"/>
    <mergeCell ref="AW18:AX18"/>
    <mergeCell ref="CF29:CG29"/>
    <mergeCell ref="B36:F36"/>
    <mergeCell ref="D37:E37"/>
    <mergeCell ref="BJ29:BK29"/>
    <mergeCell ref="BL29:BM29"/>
    <mergeCell ref="BO29:BP29"/>
    <mergeCell ref="BQ29:BR29"/>
    <mergeCell ref="BT29:BU29"/>
    <mergeCell ref="BV29:BW29"/>
    <mergeCell ref="AU29:AV29"/>
    <mergeCell ref="AW29:AX29"/>
    <mergeCell ref="AZ29:BA29"/>
    <mergeCell ref="BB29:BC29"/>
    <mergeCell ref="BE29:BF29"/>
    <mergeCell ref="BG29:BH29"/>
    <mergeCell ref="AF29:AG29"/>
    <mergeCell ref="AH29:AI29"/>
    <mergeCell ref="AK29:AL29"/>
    <mergeCell ref="AM29:AN29"/>
    <mergeCell ref="AP29:AQ29"/>
    <mergeCell ref="AR29:AS29"/>
    <mergeCell ref="Q29:R29"/>
    <mergeCell ref="S29:T29"/>
    <mergeCell ref="V29:W29"/>
    <mergeCell ref="B39:C39"/>
    <mergeCell ref="D39:E39"/>
    <mergeCell ref="G39:H39"/>
    <mergeCell ref="I39:J39"/>
    <mergeCell ref="L39:M39"/>
    <mergeCell ref="BY29:BZ29"/>
    <mergeCell ref="CA29:CB29"/>
    <mergeCell ref="CD29:CE29"/>
    <mergeCell ref="X29:Y29"/>
    <mergeCell ref="AA29:AB29"/>
    <mergeCell ref="AC29:AD29"/>
    <mergeCell ref="B29:C29"/>
    <mergeCell ref="D29:E29"/>
    <mergeCell ref="G29:H29"/>
    <mergeCell ref="I29:J29"/>
    <mergeCell ref="L29:M29"/>
    <mergeCell ref="N29:O29"/>
    <mergeCell ref="BB39:BC39"/>
    <mergeCell ref="BE39:BF39"/>
    <mergeCell ref="AC39:AD39"/>
    <mergeCell ref="AF39:AG39"/>
    <mergeCell ref="AH39:AI39"/>
    <mergeCell ref="AK39:AL39"/>
    <mergeCell ref="B31:AE31"/>
    <mergeCell ref="AP39:AQ39"/>
    <mergeCell ref="N39:O39"/>
    <mergeCell ref="Q39:R39"/>
    <mergeCell ref="S39:T39"/>
    <mergeCell ref="V39:W39"/>
    <mergeCell ref="X39:Y39"/>
    <mergeCell ref="AA39:AB39"/>
    <mergeCell ref="CK39:CL39"/>
    <mergeCell ref="D38:E38"/>
    <mergeCell ref="CN39:CO39"/>
    <mergeCell ref="CP39:CQ39"/>
    <mergeCell ref="CS39:CT39"/>
    <mergeCell ref="CU39:CV39"/>
    <mergeCell ref="B9:Z9"/>
    <mergeCell ref="AA9:BD9"/>
    <mergeCell ref="B10:Z10"/>
    <mergeCell ref="BV39:BW39"/>
    <mergeCell ref="BY39:BZ39"/>
    <mergeCell ref="CA39:CB39"/>
    <mergeCell ref="CD39:CE39"/>
    <mergeCell ref="CF39:CG39"/>
    <mergeCell ref="CI39:CJ39"/>
    <mergeCell ref="BG39:BH39"/>
    <mergeCell ref="BJ39:BK39"/>
    <mergeCell ref="BL39:BM39"/>
    <mergeCell ref="BO39:BP39"/>
    <mergeCell ref="BQ39:BR39"/>
    <mergeCell ref="BT39:BU39"/>
    <mergeCell ref="AR39:AS39"/>
    <mergeCell ref="AU39:AV39"/>
    <mergeCell ref="AW39:AX39"/>
    <mergeCell ref="AZ39:BA39"/>
    <mergeCell ref="AM39:AN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6372-3139-C54E-B656-181F107169A2}">
  <dimension ref="A1:EA44"/>
  <sheetViews>
    <sheetView topLeftCell="A15" zoomScale="130" zoomScaleNormal="130" workbookViewId="0">
      <pane xSplit="1" topLeftCell="B1" activePane="topRight" state="frozen"/>
      <selection pane="topRight" activeCell="A34" sqref="A34:XFD34"/>
    </sheetView>
  </sheetViews>
  <sheetFormatPr baseColWidth="10" defaultColWidth="8.83203125" defaultRowHeight="15" x14ac:dyDescent="0.2"/>
  <cols>
    <col min="1" max="1" width="33" customWidth="1"/>
    <col min="2" max="126" width="6.33203125" customWidth="1"/>
  </cols>
  <sheetData>
    <row r="1" spans="1:131" ht="69" customHeight="1" x14ac:dyDescent="0.4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131" ht="69" customHeight="1" thickBot="1" x14ac:dyDescent="0.45">
      <c r="A2" s="149" t="s">
        <v>126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</row>
    <row r="3" spans="1:131" ht="19" customHeight="1" x14ac:dyDescent="0.4">
      <c r="A3" s="45"/>
      <c r="B3" s="89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151" t="s">
        <v>3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152"/>
      <c r="BE3" s="93" t="s">
        <v>4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5"/>
      <c r="BY3" s="153" t="s">
        <v>5</v>
      </c>
      <c r="BZ3" s="96"/>
      <c r="CA3" s="96"/>
      <c r="CB3" s="96"/>
      <c r="CC3" s="96"/>
      <c r="CD3" s="96"/>
      <c r="CE3" s="96"/>
      <c r="CF3" s="96"/>
      <c r="CG3" s="96"/>
      <c r="CH3" s="154"/>
      <c r="CI3" s="97" t="s">
        <v>6</v>
      </c>
      <c r="CJ3" s="98"/>
      <c r="CK3" s="98"/>
      <c r="CL3" s="98"/>
      <c r="CM3" s="98"/>
      <c r="CN3" s="98"/>
      <c r="CO3" s="98"/>
      <c r="CP3" s="98"/>
      <c r="CQ3" s="98"/>
      <c r="CR3" s="99"/>
      <c r="CS3" s="100" t="s">
        <v>7</v>
      </c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2"/>
    </row>
    <row r="4" spans="1:131" s="2" customFormat="1" ht="98" customHeight="1" x14ac:dyDescent="0.2">
      <c r="A4" s="52" t="s">
        <v>8</v>
      </c>
      <c r="B4" s="137" t="s">
        <v>9</v>
      </c>
      <c r="C4" s="138"/>
      <c r="D4" s="138"/>
      <c r="E4" s="138"/>
      <c r="F4" s="139"/>
      <c r="G4" s="136" t="s">
        <v>10</v>
      </c>
      <c r="H4" s="78"/>
      <c r="I4" s="78"/>
      <c r="J4" s="78"/>
      <c r="K4" s="79"/>
      <c r="L4" s="136" t="s">
        <v>11</v>
      </c>
      <c r="M4" s="78"/>
      <c r="N4" s="78"/>
      <c r="O4" s="78"/>
      <c r="P4" s="79"/>
      <c r="Q4" s="136" t="s">
        <v>12</v>
      </c>
      <c r="R4" s="78"/>
      <c r="S4" s="78"/>
      <c r="T4" s="78"/>
      <c r="U4" s="79"/>
      <c r="V4" s="136" t="s">
        <v>13</v>
      </c>
      <c r="W4" s="78"/>
      <c r="X4" s="78"/>
      <c r="Y4" s="78"/>
      <c r="Z4" s="135"/>
      <c r="AA4" s="140" t="s">
        <v>14</v>
      </c>
      <c r="AB4" s="78"/>
      <c r="AC4" s="78"/>
      <c r="AD4" s="78"/>
      <c r="AE4" s="79"/>
      <c r="AF4" s="78" t="s">
        <v>15</v>
      </c>
      <c r="AG4" s="78"/>
      <c r="AH4" s="78"/>
      <c r="AI4" s="78"/>
      <c r="AJ4" s="79"/>
      <c r="AK4" s="78" t="s">
        <v>16</v>
      </c>
      <c r="AL4" s="78"/>
      <c r="AM4" s="78"/>
      <c r="AN4" s="78"/>
      <c r="AO4" s="79"/>
      <c r="AP4" s="78" t="s">
        <v>17</v>
      </c>
      <c r="AQ4" s="78"/>
      <c r="AR4" s="78"/>
      <c r="AS4" s="78"/>
      <c r="AT4" s="79"/>
      <c r="AU4" s="78" t="s">
        <v>18</v>
      </c>
      <c r="AV4" s="78"/>
      <c r="AW4" s="78"/>
      <c r="AX4" s="78"/>
      <c r="AY4" s="79"/>
      <c r="AZ4" s="78" t="s">
        <v>19</v>
      </c>
      <c r="BA4" s="78"/>
      <c r="BB4" s="78"/>
      <c r="BC4" s="78"/>
      <c r="BD4" s="135"/>
      <c r="BE4" s="140" t="s">
        <v>20</v>
      </c>
      <c r="BF4" s="78"/>
      <c r="BG4" s="78"/>
      <c r="BH4" s="78"/>
      <c r="BI4" s="79"/>
      <c r="BJ4" s="78" t="s">
        <v>21</v>
      </c>
      <c r="BK4" s="78"/>
      <c r="BL4" s="78"/>
      <c r="BM4" s="78"/>
      <c r="BN4" s="79"/>
      <c r="BO4" s="78" t="s">
        <v>22</v>
      </c>
      <c r="BP4" s="78"/>
      <c r="BQ4" s="78"/>
      <c r="BR4" s="78"/>
      <c r="BS4" s="79"/>
      <c r="BT4" s="78" t="s">
        <v>23</v>
      </c>
      <c r="BU4" s="78"/>
      <c r="BV4" s="78"/>
      <c r="BW4" s="78"/>
      <c r="BX4" s="135"/>
      <c r="BY4" s="140" t="s">
        <v>24</v>
      </c>
      <c r="BZ4" s="78"/>
      <c r="CA4" s="78"/>
      <c r="CB4" s="78"/>
      <c r="CC4" s="79"/>
      <c r="CD4" s="78" t="s">
        <v>25</v>
      </c>
      <c r="CE4" s="78"/>
      <c r="CF4" s="78"/>
      <c r="CG4" s="78"/>
      <c r="CH4" s="135"/>
      <c r="CI4" s="140" t="s">
        <v>26</v>
      </c>
      <c r="CJ4" s="78"/>
      <c r="CK4" s="78"/>
      <c r="CL4" s="78"/>
      <c r="CM4" s="79"/>
      <c r="CN4" s="136" t="s">
        <v>27</v>
      </c>
      <c r="CO4" s="78"/>
      <c r="CP4" s="78"/>
      <c r="CQ4" s="78"/>
      <c r="CR4" s="135"/>
      <c r="CS4" s="140" t="s">
        <v>28</v>
      </c>
      <c r="CT4" s="78"/>
      <c r="CU4" s="78"/>
      <c r="CV4" s="78"/>
      <c r="CW4" s="79"/>
      <c r="CX4" s="136" t="s">
        <v>29</v>
      </c>
      <c r="CY4" s="78"/>
      <c r="CZ4" s="78"/>
      <c r="DA4" s="78"/>
      <c r="DB4" s="79"/>
      <c r="DC4" s="136" t="s">
        <v>30</v>
      </c>
      <c r="DD4" s="78"/>
      <c r="DE4" s="78"/>
      <c r="DF4" s="78"/>
      <c r="DG4" s="79"/>
      <c r="DH4" s="136" t="s">
        <v>31</v>
      </c>
      <c r="DI4" s="78"/>
      <c r="DJ4" s="78"/>
      <c r="DK4" s="78"/>
      <c r="DL4" s="79"/>
      <c r="DM4" s="136" t="s">
        <v>32</v>
      </c>
      <c r="DN4" s="78"/>
      <c r="DO4" s="78"/>
      <c r="DP4" s="78"/>
      <c r="DQ4" s="79"/>
      <c r="DR4" s="136" t="s">
        <v>33</v>
      </c>
      <c r="DS4" s="78"/>
      <c r="DT4" s="78"/>
      <c r="DU4" s="78"/>
      <c r="DV4" s="135"/>
      <c r="DW4" s="53"/>
      <c r="DX4" s="53"/>
      <c r="DY4" s="53"/>
      <c r="DZ4" s="53"/>
      <c r="EA4" s="53"/>
    </row>
    <row r="5" spans="1:131" ht="16" x14ac:dyDescent="0.2">
      <c r="A5" s="1"/>
      <c r="B5" s="41" t="s">
        <v>34</v>
      </c>
      <c r="C5" s="8" t="s">
        <v>35</v>
      </c>
      <c r="D5" s="8" t="s">
        <v>36</v>
      </c>
      <c r="E5" s="8" t="s">
        <v>37</v>
      </c>
      <c r="F5" s="14" t="s">
        <v>38</v>
      </c>
      <c r="G5" s="8" t="s">
        <v>34</v>
      </c>
      <c r="H5" s="8" t="s">
        <v>35</v>
      </c>
      <c r="I5" s="8" t="s">
        <v>36</v>
      </c>
      <c r="J5" s="8" t="s">
        <v>37</v>
      </c>
      <c r="K5" s="14" t="s">
        <v>38</v>
      </c>
      <c r="L5" s="8" t="s">
        <v>34</v>
      </c>
      <c r="M5" s="8" t="s">
        <v>35</v>
      </c>
      <c r="N5" s="8" t="s">
        <v>36</v>
      </c>
      <c r="O5" s="8" t="s">
        <v>37</v>
      </c>
      <c r="P5" s="4" t="s">
        <v>38</v>
      </c>
      <c r="Q5" s="8" t="s">
        <v>34</v>
      </c>
      <c r="R5" s="8" t="s">
        <v>35</v>
      </c>
      <c r="S5" s="8" t="s">
        <v>36</v>
      </c>
      <c r="T5" s="8" t="s">
        <v>37</v>
      </c>
      <c r="U5" s="4" t="s">
        <v>38</v>
      </c>
      <c r="V5" s="8" t="s">
        <v>34</v>
      </c>
      <c r="W5" s="8" t="s">
        <v>35</v>
      </c>
      <c r="X5" s="8" t="s">
        <v>36</v>
      </c>
      <c r="Y5" s="8" t="s">
        <v>37</v>
      </c>
      <c r="Z5" s="26" t="s">
        <v>38</v>
      </c>
      <c r="AA5" s="41" t="s">
        <v>34</v>
      </c>
      <c r="AB5" s="8" t="s">
        <v>35</v>
      </c>
      <c r="AC5" s="8" t="s">
        <v>36</v>
      </c>
      <c r="AD5" s="8" t="s">
        <v>37</v>
      </c>
      <c r="AE5" s="4" t="s">
        <v>38</v>
      </c>
      <c r="AF5" s="8" t="s">
        <v>34</v>
      </c>
      <c r="AG5" s="8" t="s">
        <v>35</v>
      </c>
      <c r="AH5" s="8" t="s">
        <v>36</v>
      </c>
      <c r="AI5" s="8" t="s">
        <v>37</v>
      </c>
      <c r="AJ5" s="4" t="s">
        <v>38</v>
      </c>
      <c r="AK5" s="8" t="s">
        <v>34</v>
      </c>
      <c r="AL5" s="8" t="s">
        <v>35</v>
      </c>
      <c r="AM5" s="8" t="s">
        <v>36</v>
      </c>
      <c r="AN5" s="8" t="s">
        <v>37</v>
      </c>
      <c r="AO5" s="4" t="s">
        <v>38</v>
      </c>
      <c r="AP5" s="8" t="s">
        <v>34</v>
      </c>
      <c r="AQ5" s="8" t="s">
        <v>35</v>
      </c>
      <c r="AR5" s="8" t="s">
        <v>36</v>
      </c>
      <c r="AS5" s="8" t="s">
        <v>37</v>
      </c>
      <c r="AT5" s="4" t="s">
        <v>38</v>
      </c>
      <c r="AU5" s="8" t="s">
        <v>34</v>
      </c>
      <c r="AV5" s="8" t="s">
        <v>35</v>
      </c>
      <c r="AW5" s="8" t="s">
        <v>36</v>
      </c>
      <c r="AX5" s="8" t="s">
        <v>37</v>
      </c>
      <c r="AY5" s="4" t="s">
        <v>38</v>
      </c>
      <c r="AZ5" s="8" t="s">
        <v>34</v>
      </c>
      <c r="BA5" s="8" t="s">
        <v>35</v>
      </c>
      <c r="BB5" s="8" t="s">
        <v>36</v>
      </c>
      <c r="BC5" s="8" t="s">
        <v>37</v>
      </c>
      <c r="BD5" s="26" t="s">
        <v>38</v>
      </c>
      <c r="BE5" s="41" t="s">
        <v>34</v>
      </c>
      <c r="BF5" s="8" t="s">
        <v>35</v>
      </c>
      <c r="BG5" s="8" t="s">
        <v>36</v>
      </c>
      <c r="BH5" s="8" t="s">
        <v>37</v>
      </c>
      <c r="BI5" s="4" t="s">
        <v>38</v>
      </c>
      <c r="BJ5" s="8" t="s">
        <v>34</v>
      </c>
      <c r="BK5" s="8" t="s">
        <v>35</v>
      </c>
      <c r="BL5" s="8" t="s">
        <v>36</v>
      </c>
      <c r="BM5" s="8" t="s">
        <v>37</v>
      </c>
      <c r="BN5" s="4" t="s">
        <v>38</v>
      </c>
      <c r="BO5" s="8" t="s">
        <v>34</v>
      </c>
      <c r="BP5" s="8" t="s">
        <v>35</v>
      </c>
      <c r="BQ5" s="8" t="s">
        <v>36</v>
      </c>
      <c r="BR5" s="8" t="s">
        <v>37</v>
      </c>
      <c r="BS5" s="4" t="s">
        <v>38</v>
      </c>
      <c r="BT5" s="8" t="s">
        <v>34</v>
      </c>
      <c r="BU5" s="8" t="s">
        <v>35</v>
      </c>
      <c r="BV5" s="8" t="s">
        <v>36</v>
      </c>
      <c r="BW5" s="8" t="s">
        <v>37</v>
      </c>
      <c r="BX5" s="26" t="s">
        <v>38</v>
      </c>
      <c r="BY5" s="41" t="s">
        <v>34</v>
      </c>
      <c r="BZ5" s="8" t="s">
        <v>35</v>
      </c>
      <c r="CA5" s="8" t="s">
        <v>36</v>
      </c>
      <c r="CB5" s="8" t="s">
        <v>37</v>
      </c>
      <c r="CC5" s="4" t="s">
        <v>38</v>
      </c>
      <c r="CD5" s="8" t="s">
        <v>34</v>
      </c>
      <c r="CE5" s="8" t="s">
        <v>35</v>
      </c>
      <c r="CF5" s="8" t="s">
        <v>36</v>
      </c>
      <c r="CG5" s="8" t="s">
        <v>37</v>
      </c>
      <c r="CH5" s="26" t="s">
        <v>38</v>
      </c>
      <c r="CI5" s="41" t="s">
        <v>34</v>
      </c>
      <c r="CJ5" s="8" t="s">
        <v>35</v>
      </c>
      <c r="CK5" s="8" t="s">
        <v>36</v>
      </c>
      <c r="CL5" s="8" t="s">
        <v>37</v>
      </c>
      <c r="CM5" s="4" t="s">
        <v>38</v>
      </c>
      <c r="CN5" s="8" t="s">
        <v>34</v>
      </c>
      <c r="CO5" s="8" t="s">
        <v>35</v>
      </c>
      <c r="CP5" s="8" t="s">
        <v>36</v>
      </c>
      <c r="CQ5" s="8" t="s">
        <v>37</v>
      </c>
      <c r="CR5" s="26" t="s">
        <v>38</v>
      </c>
      <c r="CS5" s="41" t="s">
        <v>34</v>
      </c>
      <c r="CT5" s="8" t="s">
        <v>35</v>
      </c>
      <c r="CU5" s="8" t="s">
        <v>36</v>
      </c>
      <c r="CV5" s="8" t="s">
        <v>37</v>
      </c>
      <c r="CW5" s="4" t="s">
        <v>38</v>
      </c>
      <c r="CX5" s="8" t="s">
        <v>34</v>
      </c>
      <c r="CY5" s="8" t="s">
        <v>35</v>
      </c>
      <c r="CZ5" s="8" t="s">
        <v>36</v>
      </c>
      <c r="DA5" s="8" t="s">
        <v>37</v>
      </c>
      <c r="DB5" s="4" t="s">
        <v>38</v>
      </c>
      <c r="DC5" s="8" t="s">
        <v>34</v>
      </c>
      <c r="DD5" s="8" t="s">
        <v>35</v>
      </c>
      <c r="DE5" s="8" t="s">
        <v>36</v>
      </c>
      <c r="DF5" s="8" t="s">
        <v>37</v>
      </c>
      <c r="DG5" s="4" t="s">
        <v>38</v>
      </c>
      <c r="DH5" s="8" t="s">
        <v>34</v>
      </c>
      <c r="DI5" s="8" t="s">
        <v>35</v>
      </c>
      <c r="DJ5" s="8" t="s">
        <v>36</v>
      </c>
      <c r="DK5" s="8" t="s">
        <v>37</v>
      </c>
      <c r="DL5" s="4" t="s">
        <v>38</v>
      </c>
      <c r="DM5" s="8" t="s">
        <v>34</v>
      </c>
      <c r="DN5" s="8" t="s">
        <v>35</v>
      </c>
      <c r="DO5" s="8" t="s">
        <v>36</v>
      </c>
      <c r="DP5" s="8" t="s">
        <v>37</v>
      </c>
      <c r="DQ5" s="4" t="s">
        <v>38</v>
      </c>
      <c r="DR5" s="8" t="s">
        <v>34</v>
      </c>
      <c r="DS5" s="8" t="s">
        <v>35</v>
      </c>
      <c r="DT5" s="8" t="s">
        <v>36</v>
      </c>
      <c r="DU5" s="8" t="s">
        <v>37</v>
      </c>
      <c r="DV5" s="26" t="s">
        <v>38</v>
      </c>
    </row>
    <row r="6" spans="1:131" s="12" customFormat="1" ht="19" x14ac:dyDescent="0.2">
      <c r="A6" s="11" t="s">
        <v>127</v>
      </c>
      <c r="B6" s="42">
        <v>0.33329999999999999</v>
      </c>
      <c r="C6" s="20">
        <v>0.52780000000000005</v>
      </c>
      <c r="D6" s="20">
        <v>0.1389</v>
      </c>
      <c r="E6" s="20">
        <v>0</v>
      </c>
      <c r="F6" s="15">
        <v>0</v>
      </c>
      <c r="G6" s="28">
        <v>0.33329999999999999</v>
      </c>
      <c r="H6" s="28">
        <v>0.58330000000000004</v>
      </c>
      <c r="I6" s="28">
        <v>8.3299999999999999E-2</v>
      </c>
      <c r="J6" s="28">
        <v>0</v>
      </c>
      <c r="K6" s="17">
        <v>0</v>
      </c>
      <c r="L6" s="20">
        <v>0.22220000000000001</v>
      </c>
      <c r="M6" s="20">
        <v>0.66669999999999996</v>
      </c>
      <c r="N6" s="20">
        <v>0.1111</v>
      </c>
      <c r="O6" s="20">
        <v>0</v>
      </c>
      <c r="P6" s="15">
        <v>0</v>
      </c>
      <c r="Q6" s="20">
        <v>0.33329999999999999</v>
      </c>
      <c r="R6" s="20">
        <v>0.55559999999999998</v>
      </c>
      <c r="S6" s="20">
        <v>0.1111</v>
      </c>
      <c r="T6" s="20">
        <v>0</v>
      </c>
      <c r="U6" s="15">
        <v>0</v>
      </c>
      <c r="V6" s="28">
        <v>0.1389</v>
      </c>
      <c r="W6" s="28">
        <v>0.55559999999999998</v>
      </c>
      <c r="X6" s="28">
        <v>0.30559999999999998</v>
      </c>
      <c r="Y6" s="28">
        <v>0</v>
      </c>
      <c r="Z6" s="43">
        <v>0</v>
      </c>
      <c r="AA6" s="42">
        <v>0.19439999999999999</v>
      </c>
      <c r="AB6" s="20">
        <v>0.52780000000000005</v>
      </c>
      <c r="AC6" s="20">
        <v>0.27779999999999999</v>
      </c>
      <c r="AD6" s="20">
        <v>0</v>
      </c>
      <c r="AE6" s="15">
        <v>0</v>
      </c>
      <c r="AF6" s="20">
        <v>0.47220000000000001</v>
      </c>
      <c r="AG6" s="20">
        <v>0.36109999999999998</v>
      </c>
      <c r="AH6" s="20">
        <v>0.1389</v>
      </c>
      <c r="AI6" s="20">
        <v>0</v>
      </c>
      <c r="AJ6" s="15">
        <v>2.7799999999999998E-2</v>
      </c>
      <c r="AK6" s="20">
        <v>0.16669999999999999</v>
      </c>
      <c r="AL6" s="20">
        <v>0.38890000000000002</v>
      </c>
      <c r="AM6" s="20">
        <v>0.44440000000000002</v>
      </c>
      <c r="AN6" s="20">
        <v>0</v>
      </c>
      <c r="AO6" s="15">
        <v>0</v>
      </c>
      <c r="AP6" s="20">
        <v>2.7799999999999998E-2</v>
      </c>
      <c r="AQ6" s="20">
        <v>0.33329999999999999</v>
      </c>
      <c r="AR6" s="20">
        <v>0.25</v>
      </c>
      <c r="AS6" s="20">
        <v>8.3299999999999999E-2</v>
      </c>
      <c r="AT6" s="15">
        <v>0.30559999999999998</v>
      </c>
      <c r="AU6" s="28">
        <v>0.1111</v>
      </c>
      <c r="AV6" s="28">
        <v>0.36109999999999998</v>
      </c>
      <c r="AW6" s="28">
        <v>0.47220000000000001</v>
      </c>
      <c r="AX6" s="28">
        <v>5.5599999999999997E-2</v>
      </c>
      <c r="AY6" s="17">
        <v>0</v>
      </c>
      <c r="AZ6" s="20">
        <v>0.27779999999999999</v>
      </c>
      <c r="BA6" s="20">
        <v>0.47220000000000001</v>
      </c>
      <c r="BB6" s="20">
        <v>0.25</v>
      </c>
      <c r="BC6" s="20">
        <v>0</v>
      </c>
      <c r="BD6" s="29">
        <v>0</v>
      </c>
      <c r="BE6" s="42">
        <v>0.16669999999999999</v>
      </c>
      <c r="BF6" s="20">
        <v>0.58330000000000004</v>
      </c>
      <c r="BG6" s="20">
        <v>0.25</v>
      </c>
      <c r="BH6" s="20">
        <v>0</v>
      </c>
      <c r="BI6" s="15">
        <v>0</v>
      </c>
      <c r="BJ6" s="20">
        <v>0.19439999999999999</v>
      </c>
      <c r="BK6" s="20">
        <v>0.47220000000000001</v>
      </c>
      <c r="BL6" s="20">
        <v>0.30559999999999998</v>
      </c>
      <c r="BM6" s="20">
        <v>2.7799999999999998E-2</v>
      </c>
      <c r="BN6" s="15">
        <v>0</v>
      </c>
      <c r="BO6" s="20">
        <v>0.22220000000000001</v>
      </c>
      <c r="BP6" s="20">
        <v>0.41670000000000001</v>
      </c>
      <c r="BQ6" s="20">
        <v>0.33329999999999999</v>
      </c>
      <c r="BR6" s="20">
        <v>2.7799999999999998E-2</v>
      </c>
      <c r="BS6" s="15">
        <v>0</v>
      </c>
      <c r="BT6" s="20">
        <v>0.41670000000000001</v>
      </c>
      <c r="BU6" s="20">
        <v>0.47220000000000001</v>
      </c>
      <c r="BV6" s="20">
        <v>0.1111</v>
      </c>
      <c r="BW6" s="20">
        <v>0</v>
      </c>
      <c r="BX6" s="29">
        <v>0</v>
      </c>
      <c r="BY6" s="42">
        <v>0.52780000000000005</v>
      </c>
      <c r="BZ6" s="20">
        <v>0.44440000000000002</v>
      </c>
      <c r="CA6" s="20">
        <v>2.7799999999999998E-2</v>
      </c>
      <c r="CB6" s="20">
        <v>0</v>
      </c>
      <c r="CC6" s="15">
        <v>0</v>
      </c>
      <c r="CD6" s="20">
        <v>0.41670000000000001</v>
      </c>
      <c r="CE6" s="20">
        <v>0.5</v>
      </c>
      <c r="CF6" s="20">
        <v>8.3299999999999999E-2</v>
      </c>
      <c r="CG6" s="20">
        <v>0</v>
      </c>
      <c r="CH6" s="29">
        <v>0</v>
      </c>
      <c r="CI6" s="42">
        <v>0.1389</v>
      </c>
      <c r="CJ6" s="20">
        <v>0.47220000000000001</v>
      </c>
      <c r="CK6" s="20">
        <v>0.38890000000000002</v>
      </c>
      <c r="CL6" s="20">
        <v>0</v>
      </c>
      <c r="CM6" s="15">
        <v>0</v>
      </c>
      <c r="CN6" s="20">
        <v>0.1389</v>
      </c>
      <c r="CO6" s="20">
        <v>0.44440000000000002</v>
      </c>
      <c r="CP6" s="20">
        <v>0.38890000000000002</v>
      </c>
      <c r="CQ6" s="20">
        <v>2.7799999999999998E-2</v>
      </c>
      <c r="CR6" s="29">
        <v>0</v>
      </c>
      <c r="CS6" s="42">
        <v>8.3299999999999999E-2</v>
      </c>
      <c r="CT6" s="20">
        <v>0.47220000000000001</v>
      </c>
      <c r="CU6" s="20">
        <v>0.36109999999999998</v>
      </c>
      <c r="CV6" s="20">
        <v>2.7799999999999998E-2</v>
      </c>
      <c r="CW6" s="15">
        <v>5.5599999999999997E-2</v>
      </c>
      <c r="CX6" s="20">
        <v>0.22220000000000001</v>
      </c>
      <c r="CY6" s="20">
        <v>0.55559999999999998</v>
      </c>
      <c r="CZ6" s="20">
        <v>0.19439999999999999</v>
      </c>
      <c r="DA6" s="20">
        <v>0</v>
      </c>
      <c r="DB6" s="15">
        <v>2.7799999999999998E-2</v>
      </c>
      <c r="DC6" s="20">
        <v>0.27779999999999999</v>
      </c>
      <c r="DD6" s="20">
        <v>0.61109999999999998</v>
      </c>
      <c r="DE6" s="20">
        <v>0.1111</v>
      </c>
      <c r="DF6" s="20">
        <v>0</v>
      </c>
      <c r="DG6" s="15">
        <v>0</v>
      </c>
      <c r="DH6" s="20">
        <v>0.38890000000000002</v>
      </c>
      <c r="DI6" s="20">
        <v>0.47220000000000001</v>
      </c>
      <c r="DJ6" s="20">
        <v>0.1389</v>
      </c>
      <c r="DK6" s="20">
        <v>0</v>
      </c>
      <c r="DL6" s="15">
        <v>0</v>
      </c>
      <c r="DM6" s="20">
        <v>0.19439999999999999</v>
      </c>
      <c r="DN6" s="20">
        <v>0.5</v>
      </c>
      <c r="DO6" s="20">
        <v>0.25</v>
      </c>
      <c r="DP6" s="20">
        <v>2.7799999999999998E-2</v>
      </c>
      <c r="DQ6" s="15">
        <v>2.7799999999999998E-2</v>
      </c>
      <c r="DR6" s="20">
        <v>0.22220000000000001</v>
      </c>
      <c r="DS6" s="20">
        <v>0.52780000000000005</v>
      </c>
      <c r="DT6" s="20">
        <v>0.19439999999999999</v>
      </c>
      <c r="DU6" s="20">
        <v>2.7799999999999998E-2</v>
      </c>
      <c r="DV6" s="29">
        <v>2.7799999999999998E-2</v>
      </c>
    </row>
    <row r="7" spans="1:131" ht="16" x14ac:dyDescent="0.2">
      <c r="A7" s="1" t="s">
        <v>40</v>
      </c>
      <c r="B7" s="81">
        <f>B6+C6</f>
        <v>0.86109999999999998</v>
      </c>
      <c r="C7" s="74"/>
      <c r="D7" s="73">
        <f>D6+E6</f>
        <v>0.1389</v>
      </c>
      <c r="E7" s="73"/>
      <c r="F7" s="5">
        <f>F6</f>
        <v>0</v>
      </c>
      <c r="G7" s="73">
        <f>G6+H6</f>
        <v>0.91660000000000008</v>
      </c>
      <c r="H7" s="74"/>
      <c r="I7" s="73">
        <f>I6+J6</f>
        <v>8.3299999999999999E-2</v>
      </c>
      <c r="J7" s="73"/>
      <c r="K7" s="5">
        <f>K6</f>
        <v>0</v>
      </c>
      <c r="L7" s="73">
        <f>L6+M6</f>
        <v>0.88890000000000002</v>
      </c>
      <c r="M7" s="74"/>
      <c r="N7" s="73">
        <f>N6+O6</f>
        <v>0.1111</v>
      </c>
      <c r="O7" s="73"/>
      <c r="P7" s="5">
        <f>P6</f>
        <v>0</v>
      </c>
      <c r="Q7" s="73">
        <f>Q6+R6</f>
        <v>0.88890000000000002</v>
      </c>
      <c r="R7" s="74"/>
      <c r="S7" s="73">
        <f>S6+T6</f>
        <v>0.1111</v>
      </c>
      <c r="T7" s="73"/>
      <c r="U7" s="5">
        <f>U6</f>
        <v>0</v>
      </c>
      <c r="V7" s="73">
        <f>V6+W6</f>
        <v>0.69450000000000001</v>
      </c>
      <c r="W7" s="74"/>
      <c r="X7" s="73">
        <f>X6+Y6</f>
        <v>0.30559999999999998</v>
      </c>
      <c r="Y7" s="73"/>
      <c r="Z7" s="30">
        <f>Z6</f>
        <v>0</v>
      </c>
      <c r="AA7" s="81">
        <f>AA6+AB6</f>
        <v>0.72220000000000006</v>
      </c>
      <c r="AB7" s="74"/>
      <c r="AC7" s="73">
        <f>AC6+AD6</f>
        <v>0.27779999999999999</v>
      </c>
      <c r="AD7" s="73"/>
      <c r="AE7" s="5">
        <f>AE6</f>
        <v>0</v>
      </c>
      <c r="AF7" s="73">
        <f>AF6+AG6</f>
        <v>0.83329999999999993</v>
      </c>
      <c r="AG7" s="74"/>
      <c r="AH7" s="73">
        <f>AH6+AI6</f>
        <v>0.1389</v>
      </c>
      <c r="AI7" s="73"/>
      <c r="AJ7" s="5">
        <f>AJ6</f>
        <v>2.7799999999999998E-2</v>
      </c>
      <c r="AK7" s="73">
        <f>AK6+AL6</f>
        <v>0.55559999999999998</v>
      </c>
      <c r="AL7" s="74"/>
      <c r="AM7" s="73">
        <f>AM6+AN6</f>
        <v>0.44440000000000002</v>
      </c>
      <c r="AN7" s="73"/>
      <c r="AO7" s="5">
        <f>AO6</f>
        <v>0</v>
      </c>
      <c r="AP7" s="73">
        <f>AP6+AQ6</f>
        <v>0.36109999999999998</v>
      </c>
      <c r="AQ7" s="74"/>
      <c r="AR7" s="73">
        <f>AR6+AS6</f>
        <v>0.33329999999999999</v>
      </c>
      <c r="AS7" s="73"/>
      <c r="AT7" s="5">
        <f>AT6</f>
        <v>0.30559999999999998</v>
      </c>
      <c r="AU7" s="73">
        <f>AU6+AV6</f>
        <v>0.47219999999999995</v>
      </c>
      <c r="AV7" s="74"/>
      <c r="AW7" s="73">
        <f>AW6+AX6</f>
        <v>0.52780000000000005</v>
      </c>
      <c r="AX7" s="73"/>
      <c r="AY7" s="5">
        <f>AY6</f>
        <v>0</v>
      </c>
      <c r="AZ7" s="73">
        <f>AZ6+BA6</f>
        <v>0.75</v>
      </c>
      <c r="BA7" s="74"/>
      <c r="BB7" s="73">
        <f>BB6+BC6</f>
        <v>0.25</v>
      </c>
      <c r="BC7" s="73"/>
      <c r="BD7" s="30">
        <f>BD6</f>
        <v>0</v>
      </c>
      <c r="BE7" s="81">
        <f>BE6+BF6</f>
        <v>0.75</v>
      </c>
      <c r="BF7" s="74"/>
      <c r="BG7" s="73">
        <f>BG6+BH6</f>
        <v>0.25</v>
      </c>
      <c r="BH7" s="73"/>
      <c r="BI7" s="5">
        <f>BI6</f>
        <v>0</v>
      </c>
      <c r="BJ7" s="73">
        <f>BJ6+BK6</f>
        <v>0.66659999999999997</v>
      </c>
      <c r="BK7" s="74"/>
      <c r="BL7" s="73">
        <f>BL6+BM6</f>
        <v>0.33339999999999997</v>
      </c>
      <c r="BM7" s="73"/>
      <c r="BN7" s="5">
        <f>BN6</f>
        <v>0</v>
      </c>
      <c r="BO7" s="73">
        <f>BO6+BP6</f>
        <v>0.63890000000000002</v>
      </c>
      <c r="BP7" s="74"/>
      <c r="BQ7" s="73">
        <f>BQ6+BR6</f>
        <v>0.36109999999999998</v>
      </c>
      <c r="BR7" s="73"/>
      <c r="BS7" s="5">
        <f>BS6</f>
        <v>0</v>
      </c>
      <c r="BT7" s="73">
        <f>BT6+BU6</f>
        <v>0.88890000000000002</v>
      </c>
      <c r="BU7" s="74"/>
      <c r="BV7" s="73">
        <f>BV6+BW6</f>
        <v>0.1111</v>
      </c>
      <c r="BW7" s="73"/>
      <c r="BX7" s="30">
        <f>BX6</f>
        <v>0</v>
      </c>
      <c r="BY7" s="81">
        <f>BY6+BZ6</f>
        <v>0.97220000000000006</v>
      </c>
      <c r="BZ7" s="74"/>
      <c r="CA7" s="73">
        <f>CA6+CB6</f>
        <v>2.7799999999999998E-2</v>
      </c>
      <c r="CB7" s="73"/>
      <c r="CC7" s="5">
        <f>CC6</f>
        <v>0</v>
      </c>
      <c r="CD7" s="73">
        <f>CD6+CE6</f>
        <v>0.91670000000000007</v>
      </c>
      <c r="CE7" s="74"/>
      <c r="CF7" s="73">
        <f>CF6+CG6</f>
        <v>8.3299999999999999E-2</v>
      </c>
      <c r="CG7" s="73"/>
      <c r="CH7" s="30">
        <f>CH6</f>
        <v>0</v>
      </c>
      <c r="CI7" s="81">
        <f>CI6+CJ6</f>
        <v>0.61109999999999998</v>
      </c>
      <c r="CJ7" s="74"/>
      <c r="CK7" s="73">
        <f>CK6+CL6</f>
        <v>0.38890000000000002</v>
      </c>
      <c r="CL7" s="73"/>
      <c r="CM7" s="5">
        <f>CM6</f>
        <v>0</v>
      </c>
      <c r="CN7" s="73">
        <f>CN6+CO6</f>
        <v>0.58330000000000004</v>
      </c>
      <c r="CO7" s="74"/>
      <c r="CP7" s="73">
        <f>CP6+CQ6</f>
        <v>0.41670000000000001</v>
      </c>
      <c r="CQ7" s="73"/>
      <c r="CR7" s="30">
        <f>CR6</f>
        <v>0</v>
      </c>
      <c r="CS7" s="81">
        <f>CS6+CT6</f>
        <v>0.55549999999999999</v>
      </c>
      <c r="CT7" s="74"/>
      <c r="CU7" s="73">
        <f>CU6+CV6</f>
        <v>0.38889999999999997</v>
      </c>
      <c r="CV7" s="73"/>
      <c r="CW7" s="5">
        <f>CW6</f>
        <v>5.5599999999999997E-2</v>
      </c>
      <c r="CX7" s="73">
        <f>CX6+CY6</f>
        <v>0.77780000000000005</v>
      </c>
      <c r="CY7" s="74"/>
      <c r="CZ7" s="73">
        <f>CZ6+DA6</f>
        <v>0.19439999999999999</v>
      </c>
      <c r="DA7" s="73"/>
      <c r="DB7" s="5">
        <f>DB6</f>
        <v>2.7799999999999998E-2</v>
      </c>
      <c r="DC7" s="73">
        <f>DC6+DD6</f>
        <v>0.88890000000000002</v>
      </c>
      <c r="DD7" s="74"/>
      <c r="DE7" s="73">
        <f>DE6+DF6</f>
        <v>0.1111</v>
      </c>
      <c r="DF7" s="73"/>
      <c r="DG7" s="5">
        <f>DG6</f>
        <v>0</v>
      </c>
      <c r="DH7" s="73">
        <f>DH6+DI6</f>
        <v>0.86109999999999998</v>
      </c>
      <c r="DI7" s="74"/>
      <c r="DJ7" s="73">
        <f>DJ6+DK6</f>
        <v>0.1389</v>
      </c>
      <c r="DK7" s="73"/>
      <c r="DL7" s="5">
        <f>DL6</f>
        <v>0</v>
      </c>
      <c r="DM7" s="73">
        <f>DM6+DN6</f>
        <v>0.69440000000000002</v>
      </c>
      <c r="DN7" s="74"/>
      <c r="DO7" s="73">
        <f>DO6+DP6</f>
        <v>0.27779999999999999</v>
      </c>
      <c r="DP7" s="73"/>
      <c r="DQ7" s="5">
        <f>DQ6</f>
        <v>2.7799999999999998E-2</v>
      </c>
      <c r="DR7" s="73">
        <f>DR6+DS6</f>
        <v>0.75</v>
      </c>
      <c r="DS7" s="74"/>
      <c r="DT7" s="73">
        <f>DT6+DU6</f>
        <v>0.22219999999999998</v>
      </c>
      <c r="DU7" s="73"/>
      <c r="DV7" s="30">
        <f>DV6</f>
        <v>2.7799999999999998E-2</v>
      </c>
      <c r="DW7" s="75"/>
      <c r="DX7" s="76"/>
      <c r="DY7" s="75"/>
      <c r="DZ7" s="75"/>
      <c r="EA7" s="5"/>
    </row>
    <row r="8" spans="1:131" x14ac:dyDescent="0.2">
      <c r="A8" t="s">
        <v>41</v>
      </c>
      <c r="B8" s="3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2"/>
      <c r="AA8" s="31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32"/>
      <c r="BE8" s="31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32"/>
      <c r="BY8" s="31"/>
      <c r="BZ8" s="9"/>
      <c r="CA8" s="9"/>
      <c r="CB8" s="9"/>
      <c r="CC8" s="9"/>
      <c r="CD8" s="9"/>
      <c r="CE8" s="9"/>
      <c r="CF8" s="9"/>
      <c r="CG8" s="9"/>
      <c r="CH8" s="32"/>
      <c r="CI8" s="31"/>
      <c r="CJ8" s="9"/>
      <c r="CK8" s="9"/>
      <c r="CL8" s="9"/>
      <c r="CM8" s="9"/>
      <c r="CN8" s="9"/>
      <c r="CO8" s="9"/>
      <c r="CP8" s="9"/>
      <c r="CQ8" s="9"/>
      <c r="CR8" s="32"/>
      <c r="CS8" s="31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32"/>
    </row>
    <row r="9" spans="1:131" x14ac:dyDescent="0.2">
      <c r="A9" s="31" t="s">
        <v>42</v>
      </c>
      <c r="B9" s="69" t="s">
        <v>128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145" t="s">
        <v>129</v>
      </c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146"/>
      <c r="BE9" s="103" t="s">
        <v>130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5"/>
      <c r="BY9" s="155" t="s">
        <v>131</v>
      </c>
      <c r="BZ9" s="106"/>
      <c r="CA9" s="106"/>
      <c r="CB9" s="106"/>
      <c r="CC9" s="106"/>
      <c r="CD9" s="106"/>
      <c r="CE9" s="106"/>
      <c r="CF9" s="106"/>
      <c r="CG9" s="106"/>
      <c r="CH9" s="156"/>
      <c r="CI9" s="107" t="s">
        <v>132</v>
      </c>
      <c r="CJ9" s="108"/>
      <c r="CK9" s="108"/>
      <c r="CL9" s="108"/>
      <c r="CM9" s="108"/>
      <c r="CN9" s="108"/>
      <c r="CO9" s="108"/>
      <c r="CP9" s="108"/>
      <c r="CQ9" s="108"/>
      <c r="CR9" s="109"/>
      <c r="CS9" s="110" t="s">
        <v>133</v>
      </c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2"/>
    </row>
    <row r="10" spans="1:131" x14ac:dyDescent="0.2">
      <c r="A10" s="31" t="s">
        <v>49</v>
      </c>
      <c r="B10" s="69" t="s">
        <v>134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145" t="s">
        <v>135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146"/>
      <c r="BE10" s="103" t="s">
        <v>136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5"/>
      <c r="BY10" s="157" t="s">
        <v>137</v>
      </c>
      <c r="BZ10" s="131"/>
      <c r="CA10" s="131"/>
      <c r="CB10" s="131"/>
      <c r="CC10" s="131"/>
      <c r="CD10" s="131"/>
      <c r="CE10" s="131"/>
      <c r="CF10" s="131"/>
      <c r="CG10" s="131"/>
      <c r="CH10" s="158"/>
      <c r="CI10" s="163" t="s">
        <v>138</v>
      </c>
      <c r="CJ10" s="108"/>
      <c r="CK10" s="108"/>
      <c r="CL10" s="108"/>
      <c r="CM10" s="108"/>
      <c r="CN10" s="108"/>
      <c r="CO10" s="108"/>
      <c r="CP10" s="108"/>
      <c r="CQ10" s="108"/>
      <c r="CR10" s="109"/>
      <c r="CS10" s="110" t="s">
        <v>139</v>
      </c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2"/>
    </row>
    <row r="11" spans="1:131" ht="16" thickBot="1" x14ac:dyDescent="0.25">
      <c r="A11" s="31" t="s">
        <v>56</v>
      </c>
      <c r="B11" s="82" t="s">
        <v>140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161" t="s">
        <v>141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162"/>
      <c r="BE11" s="114" t="s">
        <v>142</v>
      </c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6"/>
      <c r="BY11" s="159" t="s">
        <v>143</v>
      </c>
      <c r="BZ11" s="117"/>
      <c r="CA11" s="117"/>
      <c r="CB11" s="117"/>
      <c r="CC11" s="117"/>
      <c r="CD11" s="117"/>
      <c r="CE11" s="117"/>
      <c r="CF11" s="117"/>
      <c r="CG11" s="117"/>
      <c r="CH11" s="160"/>
      <c r="CI11" s="118" t="s">
        <v>144</v>
      </c>
      <c r="CJ11" s="119"/>
      <c r="CK11" s="119"/>
      <c r="CL11" s="119"/>
      <c r="CM11" s="119"/>
      <c r="CN11" s="119"/>
      <c r="CO11" s="119"/>
      <c r="CP11" s="119"/>
      <c r="CQ11" s="119"/>
      <c r="CR11" s="120"/>
      <c r="CS11" s="121" t="s">
        <v>145</v>
      </c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3"/>
    </row>
    <row r="12" spans="1:131" x14ac:dyDescent="0.2">
      <c r="A12" t="s">
        <v>63</v>
      </c>
      <c r="G12" s="21"/>
      <c r="M12" s="21"/>
      <c r="S12" s="21"/>
      <c r="AF12" s="21"/>
      <c r="AL12" s="21"/>
      <c r="AR12" s="21"/>
      <c r="BH12" s="21"/>
      <c r="BL12" s="21"/>
      <c r="BP12" s="21"/>
      <c r="BZ12" s="21"/>
      <c r="CC12" s="21"/>
      <c r="CF12" s="21"/>
      <c r="CJ12" s="21"/>
      <c r="CM12" s="21"/>
      <c r="CP12" s="21"/>
      <c r="CW12" s="21"/>
      <c r="DB12" s="21"/>
      <c r="DG12" s="21"/>
    </row>
    <row r="13" spans="1:131" ht="16" thickBot="1" x14ac:dyDescent="0.25">
      <c r="BZ13" s="21"/>
      <c r="CJ13" s="21"/>
      <c r="CK13" s="21"/>
      <c r="CY13" s="21"/>
      <c r="CZ13" s="21"/>
      <c r="DA13" s="21"/>
    </row>
    <row r="14" spans="1:131" ht="24" x14ac:dyDescent="0.3">
      <c r="A14" s="24"/>
      <c r="B14" s="132" t="s">
        <v>64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/>
      <c r="BH14" s="21"/>
      <c r="BZ14" s="21"/>
      <c r="CB14" s="21"/>
      <c r="CD14" s="22"/>
      <c r="CK14" s="21"/>
      <c r="CM14" s="21"/>
      <c r="CO14" s="22"/>
      <c r="DA14" s="21"/>
      <c r="DC14" s="21"/>
      <c r="DE14" s="21"/>
    </row>
    <row r="15" spans="1:131" s="2" customFormat="1" ht="119" customHeight="1" x14ac:dyDescent="0.2">
      <c r="A15" s="52" t="s">
        <v>65</v>
      </c>
      <c r="B15" s="137" t="s">
        <v>66</v>
      </c>
      <c r="C15" s="138"/>
      <c r="D15" s="138"/>
      <c r="E15" s="138"/>
      <c r="F15" s="139"/>
      <c r="G15" s="136" t="s">
        <v>67</v>
      </c>
      <c r="H15" s="78"/>
      <c r="I15" s="78"/>
      <c r="J15" s="78"/>
      <c r="K15" s="79"/>
      <c r="L15" s="136" t="s">
        <v>68</v>
      </c>
      <c r="M15" s="78"/>
      <c r="N15" s="78"/>
      <c r="O15" s="78"/>
      <c r="P15" s="79"/>
      <c r="Q15" s="136" t="s">
        <v>69</v>
      </c>
      <c r="R15" s="78"/>
      <c r="S15" s="78"/>
      <c r="T15" s="78"/>
      <c r="U15" s="79"/>
      <c r="V15" s="136" t="s">
        <v>70</v>
      </c>
      <c r="W15" s="78"/>
      <c r="X15" s="78"/>
      <c r="Y15" s="78"/>
      <c r="Z15" s="79"/>
      <c r="AA15" s="78" t="s">
        <v>71</v>
      </c>
      <c r="AB15" s="78"/>
      <c r="AC15" s="78"/>
      <c r="AD15" s="78"/>
      <c r="AE15" s="79"/>
      <c r="AF15" s="78" t="s">
        <v>72</v>
      </c>
      <c r="AG15" s="78"/>
      <c r="AH15" s="78"/>
      <c r="AI15" s="78"/>
      <c r="AJ15" s="79"/>
      <c r="AK15" s="136" t="s">
        <v>73</v>
      </c>
      <c r="AL15" s="78"/>
      <c r="AM15" s="78"/>
      <c r="AN15" s="78"/>
      <c r="AO15" s="135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3"/>
      <c r="DX15" s="53"/>
      <c r="DY15" s="53"/>
      <c r="DZ15" s="53"/>
      <c r="EA15" s="53"/>
    </row>
    <row r="16" spans="1:131" ht="16" x14ac:dyDescent="0.2">
      <c r="A16" s="1"/>
      <c r="B16" s="41" t="s">
        <v>74</v>
      </c>
      <c r="C16" s="8" t="s">
        <v>75</v>
      </c>
      <c r="D16" s="8" t="s">
        <v>76</v>
      </c>
      <c r="E16" s="8" t="s">
        <v>77</v>
      </c>
      <c r="F16" s="4" t="s">
        <v>38</v>
      </c>
      <c r="G16" s="8" t="s">
        <v>74</v>
      </c>
      <c r="H16" s="8" t="s">
        <v>75</v>
      </c>
      <c r="I16" s="8" t="s">
        <v>76</v>
      </c>
      <c r="J16" s="8" t="s">
        <v>77</v>
      </c>
      <c r="K16" s="4" t="s">
        <v>38</v>
      </c>
      <c r="L16" s="8" t="s">
        <v>74</v>
      </c>
      <c r="M16" s="8" t="s">
        <v>75</v>
      </c>
      <c r="N16" s="8" t="s">
        <v>76</v>
      </c>
      <c r="O16" s="8" t="s">
        <v>77</v>
      </c>
      <c r="P16" s="4" t="s">
        <v>38</v>
      </c>
      <c r="Q16" s="8" t="s">
        <v>74</v>
      </c>
      <c r="R16" s="8" t="s">
        <v>75</v>
      </c>
      <c r="S16" s="8" t="s">
        <v>76</v>
      </c>
      <c r="T16" s="8" t="s">
        <v>77</v>
      </c>
      <c r="U16" s="4" t="s">
        <v>38</v>
      </c>
      <c r="V16" s="8" t="s">
        <v>74</v>
      </c>
      <c r="W16" s="8" t="s">
        <v>75</v>
      </c>
      <c r="X16" s="8" t="s">
        <v>76</v>
      </c>
      <c r="Y16" s="8" t="s">
        <v>77</v>
      </c>
      <c r="Z16" s="4" t="s">
        <v>38</v>
      </c>
      <c r="AA16" s="8" t="s">
        <v>74</v>
      </c>
      <c r="AB16" s="8" t="s">
        <v>75</v>
      </c>
      <c r="AC16" s="8" t="s">
        <v>76</v>
      </c>
      <c r="AD16" s="8" t="s">
        <v>77</v>
      </c>
      <c r="AE16" s="4" t="s">
        <v>38</v>
      </c>
      <c r="AF16" s="8" t="s">
        <v>74</v>
      </c>
      <c r="AG16" s="8" t="s">
        <v>75</v>
      </c>
      <c r="AH16" s="8" t="s">
        <v>76</v>
      </c>
      <c r="AI16" s="8" t="s">
        <v>77</v>
      </c>
      <c r="AJ16" s="4" t="s">
        <v>38</v>
      </c>
      <c r="AK16" s="18" t="s">
        <v>74</v>
      </c>
      <c r="AL16" s="8" t="s">
        <v>75</v>
      </c>
      <c r="AM16" s="8" t="s">
        <v>76</v>
      </c>
      <c r="AN16" s="8" t="s">
        <v>77</v>
      </c>
      <c r="AO16" s="26" t="s">
        <v>38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</row>
    <row r="17" spans="1:126" s="7" customFormat="1" ht="19" x14ac:dyDescent="0.2">
      <c r="A17" s="11" t="s">
        <v>127</v>
      </c>
      <c r="B17" s="42">
        <v>0.47220000000000001</v>
      </c>
      <c r="C17" s="20">
        <v>0.5</v>
      </c>
      <c r="D17" s="20">
        <v>2.7799999999999998E-2</v>
      </c>
      <c r="E17" s="20">
        <v>0</v>
      </c>
      <c r="F17" s="15">
        <v>0</v>
      </c>
      <c r="G17" s="28">
        <v>0.58330000000000004</v>
      </c>
      <c r="H17" s="28">
        <v>0.41670000000000001</v>
      </c>
      <c r="I17" s="28">
        <v>0</v>
      </c>
      <c r="J17" s="28">
        <v>0</v>
      </c>
      <c r="K17" s="17">
        <v>0</v>
      </c>
      <c r="L17" s="20">
        <v>0.44440000000000002</v>
      </c>
      <c r="M17" s="20">
        <v>0.52780000000000005</v>
      </c>
      <c r="N17" s="20">
        <v>2.7799999999999998E-2</v>
      </c>
      <c r="O17" s="20">
        <v>0</v>
      </c>
      <c r="P17" s="15">
        <v>0</v>
      </c>
      <c r="Q17" s="20">
        <v>0.47220000000000001</v>
      </c>
      <c r="R17" s="20">
        <v>0.44440000000000002</v>
      </c>
      <c r="S17" s="20">
        <v>8.3299999999999999E-2</v>
      </c>
      <c r="T17" s="20">
        <v>0</v>
      </c>
      <c r="U17" s="15">
        <v>0</v>
      </c>
      <c r="V17" s="20">
        <v>0.27779999999999999</v>
      </c>
      <c r="W17" s="20">
        <v>0.55559999999999998</v>
      </c>
      <c r="X17" s="20">
        <v>0.1389</v>
      </c>
      <c r="Y17" s="20">
        <v>0</v>
      </c>
      <c r="Z17" s="15">
        <v>2.7799999999999998E-2</v>
      </c>
      <c r="AA17" s="20">
        <v>0.16669999999999999</v>
      </c>
      <c r="AB17" s="20">
        <v>0.58330000000000004</v>
      </c>
      <c r="AC17" s="20">
        <v>0.22220000000000001</v>
      </c>
      <c r="AD17" s="20">
        <v>0</v>
      </c>
      <c r="AE17" s="15">
        <v>2.7799999999999998E-2</v>
      </c>
      <c r="AF17" s="20">
        <v>0.16669999999999999</v>
      </c>
      <c r="AG17" s="20">
        <v>0.5</v>
      </c>
      <c r="AH17" s="20">
        <v>0.30559999999999998</v>
      </c>
      <c r="AI17" s="20">
        <v>0</v>
      </c>
      <c r="AJ17" s="15">
        <v>2.7799999999999998E-2</v>
      </c>
      <c r="AK17" s="20">
        <v>0.38890000000000002</v>
      </c>
      <c r="AL17" s="20">
        <v>0.58330000000000004</v>
      </c>
      <c r="AM17" s="20">
        <v>2.7799999999999998E-2</v>
      </c>
      <c r="AN17" s="20">
        <v>0</v>
      </c>
      <c r="AO17" s="29">
        <v>0</v>
      </c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ht="16" x14ac:dyDescent="0.2">
      <c r="A18" s="1" t="s">
        <v>78</v>
      </c>
      <c r="B18" s="81">
        <f>B17+C17</f>
        <v>0.97219999999999995</v>
      </c>
      <c r="C18" s="74"/>
      <c r="D18" s="73">
        <f>D17+E17</f>
        <v>2.7799999999999998E-2</v>
      </c>
      <c r="E18" s="73"/>
      <c r="F18" s="5">
        <f>F17</f>
        <v>0</v>
      </c>
      <c r="G18" s="73">
        <f>G17+H17</f>
        <v>1</v>
      </c>
      <c r="H18" s="74"/>
      <c r="I18" s="73">
        <f>I17+J17</f>
        <v>0</v>
      </c>
      <c r="J18" s="73"/>
      <c r="K18" s="5">
        <f>K17</f>
        <v>0</v>
      </c>
      <c r="L18" s="73">
        <f>L17+M17</f>
        <v>0.97220000000000006</v>
      </c>
      <c r="M18" s="74"/>
      <c r="N18" s="73">
        <f>N17+O17</f>
        <v>2.7799999999999998E-2</v>
      </c>
      <c r="O18" s="73"/>
      <c r="P18" s="5">
        <f>P17</f>
        <v>0</v>
      </c>
      <c r="Q18" s="73">
        <f>Q17+R17</f>
        <v>0.91660000000000008</v>
      </c>
      <c r="R18" s="74"/>
      <c r="S18" s="73">
        <f>S17+T17</f>
        <v>8.3299999999999999E-2</v>
      </c>
      <c r="T18" s="73"/>
      <c r="U18" s="5">
        <f>U17</f>
        <v>0</v>
      </c>
      <c r="V18" s="73">
        <f>V17+W17</f>
        <v>0.83339999999999992</v>
      </c>
      <c r="W18" s="74"/>
      <c r="X18" s="73">
        <f>X17+Y17</f>
        <v>0.1389</v>
      </c>
      <c r="Y18" s="73"/>
      <c r="Z18" s="5">
        <f>Z17</f>
        <v>2.7799999999999998E-2</v>
      </c>
      <c r="AA18" s="73">
        <f>AA17+AB17</f>
        <v>0.75</v>
      </c>
      <c r="AB18" s="74"/>
      <c r="AC18" s="73">
        <f>AC17+AD17</f>
        <v>0.22220000000000001</v>
      </c>
      <c r="AD18" s="73"/>
      <c r="AE18" s="5">
        <f>AE17</f>
        <v>2.7799999999999998E-2</v>
      </c>
      <c r="AF18" s="73">
        <f>AF17+AG17</f>
        <v>0.66669999999999996</v>
      </c>
      <c r="AG18" s="74"/>
      <c r="AH18" s="73">
        <f>AH17+AI17</f>
        <v>0.30559999999999998</v>
      </c>
      <c r="AI18" s="73"/>
      <c r="AJ18" s="5">
        <f>AJ17</f>
        <v>2.7799999999999998E-2</v>
      </c>
      <c r="AK18" s="73">
        <f>AK17+AL17</f>
        <v>0.97220000000000006</v>
      </c>
      <c r="AL18" s="74"/>
      <c r="AM18" s="73">
        <f>AM17+AN17</f>
        <v>2.7799999999999998E-2</v>
      </c>
      <c r="AN18" s="73"/>
      <c r="AO18" s="30">
        <f>AO17</f>
        <v>0</v>
      </c>
      <c r="AP18" s="73"/>
      <c r="AQ18" s="73"/>
      <c r="AR18" s="73"/>
      <c r="AS18" s="73"/>
      <c r="AT18" s="48"/>
      <c r="AU18" s="73"/>
      <c r="AV18" s="73"/>
      <c r="AW18" s="73"/>
      <c r="AX18" s="73"/>
      <c r="AY18" s="48"/>
      <c r="AZ18" s="73"/>
      <c r="BA18" s="73"/>
      <c r="BB18" s="73"/>
      <c r="BC18" s="73"/>
      <c r="BD18" s="48"/>
      <c r="BE18" s="73"/>
      <c r="BF18" s="73"/>
      <c r="BG18" s="73"/>
      <c r="BH18" s="73"/>
      <c r="BI18" s="48"/>
      <c r="BJ18" s="73"/>
      <c r="BK18" s="73"/>
      <c r="BL18" s="73"/>
      <c r="BM18" s="73"/>
      <c r="BN18" s="48"/>
      <c r="BO18" s="73"/>
      <c r="BP18" s="73"/>
      <c r="BQ18" s="73"/>
      <c r="BR18" s="73"/>
      <c r="BS18" s="48"/>
      <c r="BT18" s="73"/>
      <c r="BU18" s="73"/>
      <c r="BV18" s="73"/>
      <c r="BW18" s="73"/>
      <c r="BX18" s="48"/>
      <c r="BY18" s="73"/>
      <c r="BZ18" s="73"/>
      <c r="CA18" s="73"/>
      <c r="CB18" s="73"/>
      <c r="CC18" s="48"/>
      <c r="CD18" s="73"/>
      <c r="CE18" s="73"/>
      <c r="CF18" s="73"/>
      <c r="CG18" s="73"/>
      <c r="CH18" s="48"/>
      <c r="CI18" s="73"/>
      <c r="CJ18" s="73"/>
      <c r="CK18" s="73"/>
      <c r="CL18" s="73"/>
      <c r="CM18" s="48"/>
      <c r="CN18" s="73"/>
      <c r="CO18" s="73"/>
      <c r="CP18" s="73"/>
      <c r="CQ18" s="73"/>
      <c r="CR18" s="48"/>
      <c r="CS18" s="73"/>
      <c r="CT18" s="73"/>
      <c r="CU18" s="73"/>
      <c r="CV18" s="73"/>
      <c r="CW18" s="48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</row>
    <row r="19" spans="1:126" x14ac:dyDescent="0.2">
      <c r="A19" t="s">
        <v>79</v>
      </c>
      <c r="B19" s="3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2"/>
    </row>
    <row r="20" spans="1:126" x14ac:dyDescent="0.2">
      <c r="A20" s="31" t="s">
        <v>80</v>
      </c>
      <c r="B20" s="86" t="s">
        <v>146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</row>
    <row r="21" spans="1:126" x14ac:dyDescent="0.2">
      <c r="A21" s="31" t="s">
        <v>82</v>
      </c>
      <c r="B21" s="86" t="s">
        <v>147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</row>
    <row r="22" spans="1:126" ht="16" thickBot="1" x14ac:dyDescent="0.25">
      <c r="A22" s="31" t="s">
        <v>84</v>
      </c>
      <c r="B22" s="58" t="s">
        <v>148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/>
    </row>
    <row r="23" spans="1:126" x14ac:dyDescent="0.2">
      <c r="A23" t="s">
        <v>63</v>
      </c>
      <c r="G23" s="21"/>
      <c r="M23" s="21"/>
      <c r="S23" s="21"/>
    </row>
    <row r="24" spans="1:126" ht="16" thickBot="1" x14ac:dyDescent="0.25"/>
    <row r="25" spans="1:126" ht="24" x14ac:dyDescent="0.2">
      <c r="A25" s="24"/>
      <c r="B25" s="164" t="s">
        <v>86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2"/>
    </row>
    <row r="26" spans="1:126" s="2" customFormat="1" ht="119" customHeight="1" x14ac:dyDescent="0.2">
      <c r="A26" s="52" t="s">
        <v>87</v>
      </c>
      <c r="B26" s="137" t="s">
        <v>88</v>
      </c>
      <c r="C26" s="138"/>
      <c r="D26" s="138"/>
      <c r="E26" s="138"/>
      <c r="F26" s="139"/>
      <c r="G26" s="136" t="s">
        <v>89</v>
      </c>
      <c r="H26" s="78"/>
      <c r="I26" s="78"/>
      <c r="J26" s="78"/>
      <c r="K26" s="79"/>
      <c r="L26" s="136" t="s">
        <v>90</v>
      </c>
      <c r="M26" s="78"/>
      <c r="N26" s="78"/>
      <c r="O26" s="78"/>
      <c r="P26" s="79"/>
      <c r="Q26" s="136" t="s">
        <v>91</v>
      </c>
      <c r="R26" s="78"/>
      <c r="S26" s="78"/>
      <c r="T26" s="78"/>
      <c r="U26" s="79"/>
      <c r="V26" s="136" t="s">
        <v>92</v>
      </c>
      <c r="W26" s="78"/>
      <c r="X26" s="78"/>
      <c r="Y26" s="78"/>
      <c r="Z26" s="79"/>
      <c r="AA26" s="78" t="s">
        <v>93</v>
      </c>
      <c r="AB26" s="78"/>
      <c r="AC26" s="78"/>
      <c r="AD26" s="78"/>
      <c r="AE26" s="135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</row>
    <row r="27" spans="1:126" ht="16" x14ac:dyDescent="0.2">
      <c r="A27" s="1"/>
      <c r="B27" s="41" t="s">
        <v>74</v>
      </c>
      <c r="C27" s="8" t="s">
        <v>75</v>
      </c>
      <c r="D27" s="8" t="s">
        <v>76</v>
      </c>
      <c r="E27" s="8" t="s">
        <v>77</v>
      </c>
      <c r="F27" s="4" t="s">
        <v>38</v>
      </c>
      <c r="G27" s="8" t="s">
        <v>74</v>
      </c>
      <c r="H27" s="8" t="s">
        <v>75</v>
      </c>
      <c r="I27" s="8" t="s">
        <v>76</v>
      </c>
      <c r="J27" s="8" t="s">
        <v>77</v>
      </c>
      <c r="K27" s="4" t="s">
        <v>38</v>
      </c>
      <c r="L27" s="8" t="s">
        <v>74</v>
      </c>
      <c r="M27" s="8" t="s">
        <v>75</v>
      </c>
      <c r="N27" s="8" t="s">
        <v>76</v>
      </c>
      <c r="O27" s="8" t="s">
        <v>77</v>
      </c>
      <c r="P27" s="4" t="s">
        <v>38</v>
      </c>
      <c r="Q27" s="8" t="s">
        <v>74</v>
      </c>
      <c r="R27" s="8" t="s">
        <v>75</v>
      </c>
      <c r="S27" s="8" t="s">
        <v>76</v>
      </c>
      <c r="T27" s="8" t="s">
        <v>77</v>
      </c>
      <c r="U27" s="4" t="s">
        <v>38</v>
      </c>
      <c r="V27" s="8" t="s">
        <v>74</v>
      </c>
      <c r="W27" s="8" t="s">
        <v>75</v>
      </c>
      <c r="X27" s="8" t="s">
        <v>76</v>
      </c>
      <c r="Y27" s="8" t="s">
        <v>77</v>
      </c>
      <c r="Z27" s="4" t="s">
        <v>38</v>
      </c>
      <c r="AA27" s="8" t="s">
        <v>74</v>
      </c>
      <c r="AB27" s="8" t="s">
        <v>75</v>
      </c>
      <c r="AC27" s="8" t="s">
        <v>76</v>
      </c>
      <c r="AD27" s="8" t="s">
        <v>77</v>
      </c>
      <c r="AE27" s="26" t="s">
        <v>38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</row>
    <row r="28" spans="1:126" s="7" customFormat="1" ht="19" x14ac:dyDescent="0.2">
      <c r="A28" s="11" t="s">
        <v>127</v>
      </c>
      <c r="B28" s="42">
        <v>0.22220000000000001</v>
      </c>
      <c r="C28" s="20">
        <v>0.58330000000000004</v>
      </c>
      <c r="D28" s="20">
        <v>0.16669999999999999</v>
      </c>
      <c r="E28" s="20">
        <v>0</v>
      </c>
      <c r="F28" s="15">
        <v>2.7799999999999998E-2</v>
      </c>
      <c r="G28" s="20">
        <v>0.22220000000000001</v>
      </c>
      <c r="H28" s="20">
        <v>0.47220000000000001</v>
      </c>
      <c r="I28" s="20">
        <v>0.30559999999999998</v>
      </c>
      <c r="J28" s="20">
        <v>0</v>
      </c>
      <c r="K28" s="15">
        <v>0</v>
      </c>
      <c r="L28" s="20">
        <v>0.27779999999999999</v>
      </c>
      <c r="M28" s="20">
        <v>0.58330000000000004</v>
      </c>
      <c r="N28" s="20">
        <v>0.1389</v>
      </c>
      <c r="O28" s="20">
        <v>0</v>
      </c>
      <c r="P28" s="15">
        <v>0</v>
      </c>
      <c r="Q28" s="20">
        <v>0.16669999999999999</v>
      </c>
      <c r="R28" s="20">
        <v>0.55559999999999998</v>
      </c>
      <c r="S28" s="20">
        <v>0.22220000000000001</v>
      </c>
      <c r="T28" s="20">
        <v>2.7799999999999998E-2</v>
      </c>
      <c r="U28" s="15">
        <v>2.7799999999999998E-2</v>
      </c>
      <c r="V28" s="20">
        <v>0.19439999999999999</v>
      </c>
      <c r="W28" s="20">
        <v>0.44440000000000002</v>
      </c>
      <c r="X28" s="20">
        <v>0.30559999999999998</v>
      </c>
      <c r="Y28" s="20">
        <v>0</v>
      </c>
      <c r="Z28" s="15">
        <v>5.5599999999999997E-2</v>
      </c>
      <c r="AA28" s="28">
        <v>0.25</v>
      </c>
      <c r="AB28" s="28">
        <v>0.30559999999999998</v>
      </c>
      <c r="AC28" s="28">
        <v>0.44440000000000002</v>
      </c>
      <c r="AD28" s="28">
        <v>0</v>
      </c>
      <c r="AE28" s="43">
        <v>0</v>
      </c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</row>
    <row r="29" spans="1:126" ht="16" x14ac:dyDescent="0.2">
      <c r="A29" s="1" t="s">
        <v>78</v>
      </c>
      <c r="B29" s="81">
        <f>B28+C28</f>
        <v>0.8055000000000001</v>
      </c>
      <c r="C29" s="74"/>
      <c r="D29" s="73">
        <f>D28+E28</f>
        <v>0.16669999999999999</v>
      </c>
      <c r="E29" s="73"/>
      <c r="F29" s="5">
        <f>F28</f>
        <v>2.7799999999999998E-2</v>
      </c>
      <c r="G29" s="73">
        <f>G28+H28</f>
        <v>0.69440000000000002</v>
      </c>
      <c r="H29" s="74"/>
      <c r="I29" s="73">
        <f>I28+J28</f>
        <v>0.30559999999999998</v>
      </c>
      <c r="J29" s="73"/>
      <c r="K29" s="5">
        <f>K28</f>
        <v>0</v>
      </c>
      <c r="L29" s="73">
        <f>L28+M28</f>
        <v>0.86109999999999998</v>
      </c>
      <c r="M29" s="74"/>
      <c r="N29" s="73">
        <f>N28+O28</f>
        <v>0.1389</v>
      </c>
      <c r="O29" s="73"/>
      <c r="P29" s="5">
        <f>P28</f>
        <v>0</v>
      </c>
      <c r="Q29" s="73">
        <f>Q28+R28</f>
        <v>0.72229999999999994</v>
      </c>
      <c r="R29" s="74"/>
      <c r="S29" s="73">
        <f>S28+T28</f>
        <v>0.25</v>
      </c>
      <c r="T29" s="73"/>
      <c r="U29" s="5">
        <f>U28</f>
        <v>2.7799999999999998E-2</v>
      </c>
      <c r="V29" s="73">
        <f>V28+W28</f>
        <v>0.63880000000000003</v>
      </c>
      <c r="W29" s="74"/>
      <c r="X29" s="73">
        <f>X28+Y28</f>
        <v>0.30559999999999998</v>
      </c>
      <c r="Y29" s="73"/>
      <c r="Z29" s="5">
        <f>Z28</f>
        <v>5.5599999999999997E-2</v>
      </c>
      <c r="AA29" s="73">
        <f>AA28+AB28</f>
        <v>0.55559999999999998</v>
      </c>
      <c r="AB29" s="74"/>
      <c r="AC29" s="73">
        <f>AC28+AD28</f>
        <v>0.44440000000000002</v>
      </c>
      <c r="AD29" s="73"/>
      <c r="AE29" s="30">
        <f>AE28</f>
        <v>0</v>
      </c>
      <c r="AF29" s="73"/>
      <c r="AG29" s="73"/>
      <c r="AH29" s="73"/>
      <c r="AI29" s="73"/>
      <c r="AJ29" s="48"/>
      <c r="AK29" s="73"/>
      <c r="AL29" s="73"/>
      <c r="AM29" s="73"/>
      <c r="AN29" s="73"/>
      <c r="AO29" s="48"/>
      <c r="AP29" s="73"/>
      <c r="AQ29" s="73"/>
      <c r="AR29" s="73"/>
      <c r="AS29" s="73"/>
      <c r="AT29" s="48"/>
      <c r="AU29" s="73"/>
      <c r="AV29" s="73"/>
      <c r="AW29" s="73"/>
      <c r="AX29" s="73"/>
      <c r="AY29" s="48"/>
      <c r="AZ29" s="73"/>
      <c r="BA29" s="73"/>
      <c r="BB29" s="73"/>
      <c r="BC29" s="73"/>
      <c r="BD29" s="48"/>
      <c r="BE29" s="73"/>
      <c r="BF29" s="73"/>
      <c r="BG29" s="73"/>
      <c r="BH29" s="73"/>
      <c r="BI29" s="48"/>
      <c r="BJ29" s="73"/>
      <c r="BK29" s="73"/>
      <c r="BL29" s="73"/>
      <c r="BM29" s="73"/>
      <c r="BN29" s="48"/>
      <c r="BO29" s="73"/>
      <c r="BP29" s="73"/>
      <c r="BQ29" s="73"/>
      <c r="BR29" s="73"/>
      <c r="BS29" s="48"/>
      <c r="BT29" s="73"/>
      <c r="BU29" s="73"/>
      <c r="BV29" s="73"/>
      <c r="BW29" s="73"/>
      <c r="BX29" s="48"/>
      <c r="BY29" s="73"/>
      <c r="BZ29" s="73"/>
      <c r="CA29" s="73"/>
      <c r="CB29" s="73"/>
      <c r="CC29" s="48"/>
      <c r="CD29" s="73"/>
      <c r="CE29" s="73"/>
      <c r="CF29" s="73"/>
      <c r="CG29" s="73"/>
      <c r="CH29" s="48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</row>
    <row r="30" spans="1:126" x14ac:dyDescent="0.2">
      <c r="A30" t="s">
        <v>79</v>
      </c>
      <c r="B30" s="3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2"/>
    </row>
    <row r="31" spans="1:126" x14ac:dyDescent="0.2">
      <c r="A31" s="31" t="s">
        <v>80</v>
      </c>
      <c r="B31" s="63" t="s">
        <v>149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126" x14ac:dyDescent="0.2">
      <c r="A32" s="31" t="s">
        <v>82</v>
      </c>
      <c r="B32" s="63" t="s">
        <v>150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126" ht="16" thickBot="1" x14ac:dyDescent="0.25">
      <c r="A33" s="31" t="s">
        <v>84</v>
      </c>
      <c r="B33" s="66" t="s">
        <v>151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9"/>
    </row>
    <row r="34" spans="1:126" x14ac:dyDescent="0.2">
      <c r="A34" t="s">
        <v>63</v>
      </c>
      <c r="G34" s="21"/>
      <c r="M34" s="21"/>
      <c r="S34" s="21"/>
    </row>
    <row r="35" spans="1:126" ht="16" thickBot="1" x14ac:dyDescent="0.25"/>
    <row r="36" spans="1:126" s="2" customFormat="1" ht="119" customHeight="1" x14ac:dyDescent="0.2">
      <c r="A36" s="56" t="s">
        <v>97</v>
      </c>
      <c r="B36" s="125" t="s">
        <v>97</v>
      </c>
      <c r="C36" s="125"/>
      <c r="D36" s="125"/>
      <c r="E36" s="125"/>
      <c r="F36" s="148"/>
      <c r="G36" s="53"/>
      <c r="H36" s="53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</row>
    <row r="37" spans="1:126" ht="16" x14ac:dyDescent="0.2">
      <c r="A37" s="25"/>
      <c r="B37" s="8" t="s">
        <v>98</v>
      </c>
      <c r="C37" s="8" t="s">
        <v>99</v>
      </c>
      <c r="D37" s="143" t="s">
        <v>100</v>
      </c>
      <c r="E37" s="143"/>
      <c r="F37" s="26" t="s">
        <v>38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126" s="7" customFormat="1" ht="19" x14ac:dyDescent="0.2">
      <c r="A38" s="27" t="s">
        <v>127</v>
      </c>
      <c r="B38" s="51">
        <v>0.38890000000000002</v>
      </c>
      <c r="C38" s="51">
        <v>0.61109999999999998</v>
      </c>
      <c r="D38" s="147">
        <v>0</v>
      </c>
      <c r="E38" s="147"/>
      <c r="F38" s="36">
        <v>0</v>
      </c>
      <c r="G38" s="49"/>
      <c r="H38" s="49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</row>
    <row r="39" spans="1:126" ht="16" x14ac:dyDescent="0.2">
      <c r="A39" s="25" t="s">
        <v>101</v>
      </c>
      <c r="B39" s="73">
        <f>B38+C38</f>
        <v>1</v>
      </c>
      <c r="C39" s="74"/>
      <c r="D39" s="73">
        <f>D38+E38</f>
        <v>0</v>
      </c>
      <c r="E39" s="73"/>
      <c r="F39" s="30">
        <f>F38</f>
        <v>0</v>
      </c>
      <c r="G39" s="75"/>
      <c r="H39" s="76"/>
      <c r="I39" s="73"/>
      <c r="J39" s="73"/>
      <c r="K39" s="48"/>
      <c r="L39" s="73"/>
      <c r="M39" s="74"/>
      <c r="N39" s="73"/>
      <c r="O39" s="73"/>
      <c r="P39" s="48"/>
      <c r="Q39" s="73"/>
      <c r="R39" s="74"/>
      <c r="S39" s="73"/>
      <c r="T39" s="73"/>
      <c r="U39" s="48"/>
      <c r="V39" s="73"/>
      <c r="W39" s="74"/>
      <c r="X39" s="73"/>
      <c r="Y39" s="73"/>
      <c r="Z39" s="48"/>
      <c r="AA39" s="73"/>
      <c r="AB39" s="74"/>
      <c r="AC39" s="73"/>
      <c r="AD39" s="73"/>
      <c r="AE39" s="48"/>
      <c r="AF39" s="73"/>
      <c r="AG39" s="74"/>
      <c r="AH39" s="73"/>
      <c r="AI39" s="73"/>
      <c r="AJ39" s="48"/>
      <c r="AK39" s="73"/>
      <c r="AL39" s="73"/>
      <c r="AM39" s="73"/>
      <c r="AN39" s="73"/>
      <c r="AO39" s="48"/>
      <c r="AP39" s="73"/>
      <c r="AQ39" s="73"/>
      <c r="AR39" s="73"/>
      <c r="AS39" s="73"/>
      <c r="AT39" s="48"/>
      <c r="AU39" s="73"/>
      <c r="AV39" s="73"/>
      <c r="AW39" s="73"/>
      <c r="AX39" s="73"/>
      <c r="AY39" s="48"/>
      <c r="AZ39" s="73"/>
      <c r="BA39" s="73"/>
      <c r="BB39" s="73"/>
      <c r="BC39" s="73"/>
      <c r="BD39" s="48"/>
      <c r="BE39" s="73"/>
      <c r="BF39" s="73"/>
      <c r="BG39" s="73"/>
      <c r="BH39" s="73"/>
      <c r="BI39" s="48"/>
      <c r="BJ39" s="73"/>
      <c r="BK39" s="73"/>
      <c r="BL39" s="73"/>
      <c r="BM39" s="73"/>
      <c r="BN39" s="48"/>
      <c r="BO39" s="73"/>
      <c r="BP39" s="73"/>
      <c r="BQ39" s="73"/>
      <c r="BR39" s="73"/>
      <c r="BS39" s="48"/>
      <c r="BT39" s="73"/>
      <c r="BU39" s="73"/>
      <c r="BV39" s="73"/>
      <c r="BW39" s="73"/>
      <c r="BX39" s="48"/>
      <c r="BY39" s="73"/>
      <c r="BZ39" s="73"/>
      <c r="CA39" s="73"/>
      <c r="CB39" s="73"/>
      <c r="CC39" s="48"/>
      <c r="CD39" s="73"/>
      <c r="CE39" s="73"/>
      <c r="CF39" s="73"/>
      <c r="CG39" s="73"/>
      <c r="CH39" s="48"/>
      <c r="CI39" s="73"/>
      <c r="CJ39" s="73"/>
      <c r="CK39" s="73"/>
      <c r="CL39" s="73"/>
      <c r="CM39" s="48"/>
      <c r="CN39" s="73"/>
      <c r="CO39" s="73"/>
      <c r="CP39" s="73"/>
      <c r="CQ39" s="73"/>
      <c r="CR39" s="48"/>
      <c r="CS39" s="73"/>
      <c r="CT39" s="73"/>
      <c r="CU39" s="73"/>
      <c r="CV39" s="73"/>
      <c r="CW39" s="48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</row>
    <row r="40" spans="1:126" x14ac:dyDescent="0.2">
      <c r="A40" s="31" t="s">
        <v>102</v>
      </c>
      <c r="B40" s="9"/>
      <c r="C40" s="9"/>
      <c r="D40" s="9"/>
      <c r="E40" s="9"/>
      <c r="F40" s="32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126" x14ac:dyDescent="0.2">
      <c r="A41" s="31" t="s">
        <v>103</v>
      </c>
      <c r="B41" s="9"/>
      <c r="C41" s="9"/>
      <c r="D41" s="9"/>
      <c r="E41" s="9"/>
      <c r="F41" s="32"/>
    </row>
    <row r="42" spans="1:126" x14ac:dyDescent="0.2">
      <c r="A42" s="31" t="s">
        <v>104</v>
      </c>
      <c r="B42" s="9"/>
      <c r="C42" s="9"/>
      <c r="D42" s="9"/>
      <c r="E42" s="9"/>
      <c r="F42" s="32"/>
    </row>
    <row r="43" spans="1:126" x14ac:dyDescent="0.2">
      <c r="A43" s="31" t="s">
        <v>63</v>
      </c>
      <c r="B43" s="9"/>
      <c r="C43" s="9"/>
      <c r="D43" s="9"/>
      <c r="E43" s="9"/>
      <c r="F43" s="32"/>
    </row>
    <row r="44" spans="1:126" ht="16" thickBot="1" x14ac:dyDescent="0.25">
      <c r="A44" s="33"/>
      <c r="B44" s="34"/>
      <c r="C44" s="34"/>
      <c r="D44" s="34"/>
      <c r="E44" s="34"/>
      <c r="F44" s="35"/>
    </row>
  </sheetData>
  <mergeCells count="242">
    <mergeCell ref="B14:AO14"/>
    <mergeCell ref="B20:AO20"/>
    <mergeCell ref="B21:AO21"/>
    <mergeCell ref="B22:AO22"/>
    <mergeCell ref="B31:AE31"/>
    <mergeCell ref="B32:AE32"/>
    <mergeCell ref="B33:AE33"/>
    <mergeCell ref="B25:AE25"/>
    <mergeCell ref="B10:Z10"/>
    <mergeCell ref="AA10:BD10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J18"/>
    <mergeCell ref="L18:M18"/>
    <mergeCell ref="N18:O18"/>
    <mergeCell ref="AU18:AV18"/>
    <mergeCell ref="AW18:AX18"/>
    <mergeCell ref="BE10:BX10"/>
    <mergeCell ref="BY10:CH10"/>
    <mergeCell ref="CI10:CR10"/>
    <mergeCell ref="CS10:DV10"/>
    <mergeCell ref="B11:Z11"/>
    <mergeCell ref="AA11:BD11"/>
    <mergeCell ref="BE11:BX11"/>
    <mergeCell ref="BY11:CH11"/>
    <mergeCell ref="CI11:CR11"/>
    <mergeCell ref="CS11:DV11"/>
    <mergeCell ref="BY3:CH3"/>
    <mergeCell ref="CI3:CR3"/>
    <mergeCell ref="CS3:DV3"/>
    <mergeCell ref="B9:Z9"/>
    <mergeCell ref="AA9:BD9"/>
    <mergeCell ref="BE9:BX9"/>
    <mergeCell ref="BY9:CH9"/>
    <mergeCell ref="CI9:CR9"/>
    <mergeCell ref="CS9:DV9"/>
    <mergeCell ref="BY4:CC4"/>
    <mergeCell ref="CD4:CH4"/>
    <mergeCell ref="CI4:CM4"/>
    <mergeCell ref="X7:Y7"/>
    <mergeCell ref="AA7:AB7"/>
    <mergeCell ref="AC7:AD7"/>
    <mergeCell ref="AF7:AG7"/>
    <mergeCell ref="AH7:AI7"/>
    <mergeCell ref="AK7:AL7"/>
    <mergeCell ref="DR4:DV4"/>
    <mergeCell ref="B7:C7"/>
    <mergeCell ref="D7:E7"/>
    <mergeCell ref="G7:H7"/>
    <mergeCell ref="I7:J7"/>
    <mergeCell ref="L7:M7"/>
    <mergeCell ref="A1:AE1"/>
    <mergeCell ref="B4:F4"/>
    <mergeCell ref="G4:K4"/>
    <mergeCell ref="L4:P4"/>
    <mergeCell ref="Q4:U4"/>
    <mergeCell ref="V4:Z4"/>
    <mergeCell ref="AA4:AE4"/>
    <mergeCell ref="A2:AE2"/>
    <mergeCell ref="BT4:BX4"/>
    <mergeCell ref="B3:Z3"/>
    <mergeCell ref="AA3:BD3"/>
    <mergeCell ref="BE3:BX3"/>
    <mergeCell ref="AF4:AJ4"/>
    <mergeCell ref="AK4:AO4"/>
    <mergeCell ref="AP4:AT4"/>
    <mergeCell ref="AU4:AY4"/>
    <mergeCell ref="AZ4:BD4"/>
    <mergeCell ref="BE4:BI4"/>
    <mergeCell ref="N7:O7"/>
    <mergeCell ref="Q7:R7"/>
    <mergeCell ref="S7:T7"/>
    <mergeCell ref="V7:W7"/>
    <mergeCell ref="CN4:CR4"/>
    <mergeCell ref="CS4:CW4"/>
    <mergeCell ref="CX4:DB4"/>
    <mergeCell ref="DC4:DG4"/>
    <mergeCell ref="DH4:DL4"/>
    <mergeCell ref="AM7:AN7"/>
    <mergeCell ref="AP7:AQ7"/>
    <mergeCell ref="AR7:AS7"/>
    <mergeCell ref="AU7:AV7"/>
    <mergeCell ref="AW7:AX7"/>
    <mergeCell ref="AZ7:BA7"/>
    <mergeCell ref="DM4:DQ4"/>
    <mergeCell ref="BJ4:BN4"/>
    <mergeCell ref="BO4:BS4"/>
    <mergeCell ref="BB7:BC7"/>
    <mergeCell ref="BE7:BF7"/>
    <mergeCell ref="BG7:BH7"/>
    <mergeCell ref="BJ7:BK7"/>
    <mergeCell ref="BL7:BM7"/>
    <mergeCell ref="BO7:BP7"/>
    <mergeCell ref="CN7:CO7"/>
    <mergeCell ref="CP7:CQ7"/>
    <mergeCell ref="CS7:CT7"/>
    <mergeCell ref="BQ7:BR7"/>
    <mergeCell ref="BT7:BU7"/>
    <mergeCell ref="BV7:BW7"/>
    <mergeCell ref="BY7:BZ7"/>
    <mergeCell ref="CA7:CB7"/>
    <mergeCell ref="CD7:CE7"/>
    <mergeCell ref="DY7:DZ7"/>
    <mergeCell ref="B15:F15"/>
    <mergeCell ref="G15:K15"/>
    <mergeCell ref="L15:P15"/>
    <mergeCell ref="Q15:U15"/>
    <mergeCell ref="V15:Z15"/>
    <mergeCell ref="AA15:AE15"/>
    <mergeCell ref="AF15:AJ15"/>
    <mergeCell ref="AK15:AO15"/>
    <mergeCell ref="DJ7:DK7"/>
    <mergeCell ref="DM7:DN7"/>
    <mergeCell ref="DO7:DP7"/>
    <mergeCell ref="DR7:DS7"/>
    <mergeCell ref="DT7:DU7"/>
    <mergeCell ref="DW7:DX7"/>
    <mergeCell ref="CU7:CV7"/>
    <mergeCell ref="CX7:CY7"/>
    <mergeCell ref="CZ7:DA7"/>
    <mergeCell ref="DC7:DD7"/>
    <mergeCell ref="DE7:DF7"/>
    <mergeCell ref="DH7:DI7"/>
    <mergeCell ref="CF7:CG7"/>
    <mergeCell ref="CI7:CJ7"/>
    <mergeCell ref="CK7:CL7"/>
    <mergeCell ref="AZ18:BA18"/>
    <mergeCell ref="BB18:BC18"/>
    <mergeCell ref="BE18:BF18"/>
    <mergeCell ref="BG18:BH18"/>
    <mergeCell ref="AF18:AG18"/>
    <mergeCell ref="AH18:AI18"/>
    <mergeCell ref="AK18:AL18"/>
    <mergeCell ref="AM18:AN18"/>
    <mergeCell ref="AP18:AQ18"/>
    <mergeCell ref="AR18:AS18"/>
    <mergeCell ref="S29:T29"/>
    <mergeCell ref="V29:W29"/>
    <mergeCell ref="CN18:CO18"/>
    <mergeCell ref="CP18:CQ18"/>
    <mergeCell ref="CS18:CT18"/>
    <mergeCell ref="CU18:CV18"/>
    <mergeCell ref="B26:F26"/>
    <mergeCell ref="G26:K26"/>
    <mergeCell ref="L26:P26"/>
    <mergeCell ref="Q26:U26"/>
    <mergeCell ref="V26:Z26"/>
    <mergeCell ref="AA26:AE26"/>
    <mergeCell ref="BY18:BZ18"/>
    <mergeCell ref="CA18:CB18"/>
    <mergeCell ref="CD18:CE18"/>
    <mergeCell ref="CF18:CG18"/>
    <mergeCell ref="CI18:CJ18"/>
    <mergeCell ref="CK18:CL18"/>
    <mergeCell ref="BJ18:BK18"/>
    <mergeCell ref="BL18:BM18"/>
    <mergeCell ref="BO18:BP18"/>
    <mergeCell ref="BQ18:BR18"/>
    <mergeCell ref="BT18:BU18"/>
    <mergeCell ref="BV18:BW18"/>
    <mergeCell ref="AR29:AS29"/>
    <mergeCell ref="AU29:AV29"/>
    <mergeCell ref="AW29:AX29"/>
    <mergeCell ref="AZ29:BA29"/>
    <mergeCell ref="AF29:AG29"/>
    <mergeCell ref="AH29:AI29"/>
    <mergeCell ref="AK29:AL29"/>
    <mergeCell ref="CF29:CG29"/>
    <mergeCell ref="B36:F36"/>
    <mergeCell ref="BT29:BU29"/>
    <mergeCell ref="BV29:BW29"/>
    <mergeCell ref="BY29:BZ29"/>
    <mergeCell ref="CA29:CB29"/>
    <mergeCell ref="CD29:CE29"/>
    <mergeCell ref="X29:Y29"/>
    <mergeCell ref="AA29:AB29"/>
    <mergeCell ref="AC29:AD29"/>
    <mergeCell ref="B29:C29"/>
    <mergeCell ref="D29:E29"/>
    <mergeCell ref="G29:H29"/>
    <mergeCell ref="I29:J29"/>
    <mergeCell ref="L29:M29"/>
    <mergeCell ref="N29:O29"/>
    <mergeCell ref="Q29:R29"/>
    <mergeCell ref="D37:E37"/>
    <mergeCell ref="D38:E38"/>
    <mergeCell ref="B39:C39"/>
    <mergeCell ref="D39:E39"/>
    <mergeCell ref="G39:H39"/>
    <mergeCell ref="I39:J39"/>
    <mergeCell ref="L39:M39"/>
    <mergeCell ref="N39:O39"/>
    <mergeCell ref="BQ29:BR29"/>
    <mergeCell ref="BB29:BC29"/>
    <mergeCell ref="BE29:BF29"/>
    <mergeCell ref="BG29:BH29"/>
    <mergeCell ref="BJ29:BK29"/>
    <mergeCell ref="BL29:BM29"/>
    <mergeCell ref="BO29:BP29"/>
    <mergeCell ref="AM29:AN29"/>
    <mergeCell ref="AP29:AQ29"/>
    <mergeCell ref="AF39:AG39"/>
    <mergeCell ref="AH39:AI39"/>
    <mergeCell ref="AK39:AL39"/>
    <mergeCell ref="AM39:AN39"/>
    <mergeCell ref="AP39:AQ39"/>
    <mergeCell ref="AR39:AS39"/>
    <mergeCell ref="Q39:R39"/>
    <mergeCell ref="S39:T39"/>
    <mergeCell ref="V39:W39"/>
    <mergeCell ref="X39:Y39"/>
    <mergeCell ref="AA39:AB39"/>
    <mergeCell ref="AC39:AD39"/>
    <mergeCell ref="BJ39:BK39"/>
    <mergeCell ref="BL39:BM39"/>
    <mergeCell ref="BO39:BP39"/>
    <mergeCell ref="BQ39:BR39"/>
    <mergeCell ref="BT39:BU39"/>
    <mergeCell ref="BV39:BW39"/>
    <mergeCell ref="AU39:AV39"/>
    <mergeCell ref="AW39:AX39"/>
    <mergeCell ref="AZ39:BA39"/>
    <mergeCell ref="BB39:BC39"/>
    <mergeCell ref="BE39:BF39"/>
    <mergeCell ref="BG39:BH39"/>
    <mergeCell ref="CN39:CO39"/>
    <mergeCell ref="CP39:CQ39"/>
    <mergeCell ref="CS39:CT39"/>
    <mergeCell ref="CU39:CV39"/>
    <mergeCell ref="BY39:BZ39"/>
    <mergeCell ref="CA39:CB39"/>
    <mergeCell ref="CD39:CE39"/>
    <mergeCell ref="CF39:CG39"/>
    <mergeCell ref="CI39:CJ39"/>
    <mergeCell ref="CK39:CL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D95AD-A793-874E-9771-7CBC9A4BB097}">
  <dimension ref="A1:EA43"/>
  <sheetViews>
    <sheetView topLeftCell="A26" zoomScale="150" zoomScaleNormal="150" workbookViewId="0">
      <pane xSplit="1" topLeftCell="B1" activePane="topRight" state="frozen"/>
      <selection pane="topRight" activeCell="A34" sqref="A34:XFD34"/>
    </sheetView>
  </sheetViews>
  <sheetFormatPr baseColWidth="10" defaultColWidth="8.83203125" defaultRowHeight="15" x14ac:dyDescent="0.2"/>
  <cols>
    <col min="1" max="1" width="33" customWidth="1"/>
    <col min="2" max="126" width="6.33203125" customWidth="1"/>
  </cols>
  <sheetData>
    <row r="1" spans="1:131" ht="69" customHeight="1" x14ac:dyDescent="0.4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131" ht="69" customHeight="1" thickBot="1" x14ac:dyDescent="0.45">
      <c r="A2" s="149" t="s">
        <v>152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</row>
    <row r="3" spans="1:131" ht="19" customHeight="1" x14ac:dyDescent="0.4">
      <c r="A3" s="45"/>
      <c r="B3" s="89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92" t="s">
        <v>3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3" t="s">
        <v>4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5"/>
      <c r="BY3" s="96" t="s">
        <v>5</v>
      </c>
      <c r="BZ3" s="96"/>
      <c r="CA3" s="96"/>
      <c r="CB3" s="96"/>
      <c r="CC3" s="96"/>
      <c r="CD3" s="96"/>
      <c r="CE3" s="96"/>
      <c r="CF3" s="96"/>
      <c r="CG3" s="96"/>
      <c r="CH3" s="96"/>
      <c r="CI3" s="97" t="s">
        <v>6</v>
      </c>
      <c r="CJ3" s="98"/>
      <c r="CK3" s="98"/>
      <c r="CL3" s="98"/>
      <c r="CM3" s="98"/>
      <c r="CN3" s="98"/>
      <c r="CO3" s="98"/>
      <c r="CP3" s="98"/>
      <c r="CQ3" s="98"/>
      <c r="CR3" s="99"/>
      <c r="CS3" s="100" t="s">
        <v>7</v>
      </c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2"/>
    </row>
    <row r="4" spans="1:131" s="2" customFormat="1" ht="98" customHeight="1" x14ac:dyDescent="0.2">
      <c r="A4" s="52" t="s">
        <v>8</v>
      </c>
      <c r="B4" s="137" t="s">
        <v>9</v>
      </c>
      <c r="C4" s="138"/>
      <c r="D4" s="138"/>
      <c r="E4" s="138"/>
      <c r="F4" s="139"/>
      <c r="G4" s="136" t="s">
        <v>10</v>
      </c>
      <c r="H4" s="78"/>
      <c r="I4" s="78"/>
      <c r="J4" s="78"/>
      <c r="K4" s="79"/>
      <c r="L4" s="136" t="s">
        <v>11</v>
      </c>
      <c r="M4" s="78"/>
      <c r="N4" s="78"/>
      <c r="O4" s="78"/>
      <c r="P4" s="79"/>
      <c r="Q4" s="136" t="s">
        <v>12</v>
      </c>
      <c r="R4" s="78"/>
      <c r="S4" s="78"/>
      <c r="T4" s="78"/>
      <c r="U4" s="79"/>
      <c r="V4" s="136" t="s">
        <v>13</v>
      </c>
      <c r="W4" s="78"/>
      <c r="X4" s="78"/>
      <c r="Y4" s="78"/>
      <c r="Z4" s="135"/>
      <c r="AA4" s="78" t="s">
        <v>14</v>
      </c>
      <c r="AB4" s="78"/>
      <c r="AC4" s="78"/>
      <c r="AD4" s="78"/>
      <c r="AE4" s="79"/>
      <c r="AF4" s="78" t="s">
        <v>15</v>
      </c>
      <c r="AG4" s="78"/>
      <c r="AH4" s="78"/>
      <c r="AI4" s="78"/>
      <c r="AJ4" s="79"/>
      <c r="AK4" s="78" t="s">
        <v>16</v>
      </c>
      <c r="AL4" s="78"/>
      <c r="AM4" s="78"/>
      <c r="AN4" s="78"/>
      <c r="AO4" s="79"/>
      <c r="AP4" s="78" t="s">
        <v>17</v>
      </c>
      <c r="AQ4" s="78"/>
      <c r="AR4" s="78"/>
      <c r="AS4" s="78"/>
      <c r="AT4" s="79"/>
      <c r="AU4" s="78" t="s">
        <v>18</v>
      </c>
      <c r="AV4" s="78"/>
      <c r="AW4" s="78"/>
      <c r="AX4" s="78"/>
      <c r="AY4" s="79"/>
      <c r="AZ4" s="78" t="s">
        <v>19</v>
      </c>
      <c r="BA4" s="78"/>
      <c r="BB4" s="78"/>
      <c r="BC4" s="78"/>
      <c r="BD4" s="78"/>
      <c r="BE4" s="140" t="s">
        <v>20</v>
      </c>
      <c r="BF4" s="78"/>
      <c r="BG4" s="78"/>
      <c r="BH4" s="78"/>
      <c r="BI4" s="79"/>
      <c r="BJ4" s="78" t="s">
        <v>21</v>
      </c>
      <c r="BK4" s="78"/>
      <c r="BL4" s="78"/>
      <c r="BM4" s="78"/>
      <c r="BN4" s="79"/>
      <c r="BO4" s="78" t="s">
        <v>22</v>
      </c>
      <c r="BP4" s="78"/>
      <c r="BQ4" s="78"/>
      <c r="BR4" s="78"/>
      <c r="BS4" s="79"/>
      <c r="BT4" s="78" t="s">
        <v>23</v>
      </c>
      <c r="BU4" s="78"/>
      <c r="BV4" s="78"/>
      <c r="BW4" s="78"/>
      <c r="BX4" s="135"/>
      <c r="BY4" s="78" t="s">
        <v>24</v>
      </c>
      <c r="BZ4" s="78"/>
      <c r="CA4" s="78"/>
      <c r="CB4" s="78"/>
      <c r="CC4" s="79"/>
      <c r="CD4" s="78" t="s">
        <v>25</v>
      </c>
      <c r="CE4" s="78"/>
      <c r="CF4" s="78"/>
      <c r="CG4" s="78"/>
      <c r="CH4" s="78"/>
      <c r="CI4" s="140" t="s">
        <v>26</v>
      </c>
      <c r="CJ4" s="78"/>
      <c r="CK4" s="78"/>
      <c r="CL4" s="78"/>
      <c r="CM4" s="79"/>
      <c r="CN4" s="136" t="s">
        <v>27</v>
      </c>
      <c r="CO4" s="78"/>
      <c r="CP4" s="78"/>
      <c r="CQ4" s="78"/>
      <c r="CR4" s="135"/>
      <c r="CS4" s="140" t="s">
        <v>28</v>
      </c>
      <c r="CT4" s="78"/>
      <c r="CU4" s="78"/>
      <c r="CV4" s="78"/>
      <c r="CW4" s="79"/>
      <c r="CX4" s="136" t="s">
        <v>29</v>
      </c>
      <c r="CY4" s="78"/>
      <c r="CZ4" s="78"/>
      <c r="DA4" s="78"/>
      <c r="DB4" s="79"/>
      <c r="DC4" s="136" t="s">
        <v>30</v>
      </c>
      <c r="DD4" s="78"/>
      <c r="DE4" s="78"/>
      <c r="DF4" s="78"/>
      <c r="DG4" s="79"/>
      <c r="DH4" s="136" t="s">
        <v>31</v>
      </c>
      <c r="DI4" s="78"/>
      <c r="DJ4" s="78"/>
      <c r="DK4" s="78"/>
      <c r="DL4" s="79"/>
      <c r="DM4" s="136" t="s">
        <v>32</v>
      </c>
      <c r="DN4" s="78"/>
      <c r="DO4" s="78"/>
      <c r="DP4" s="78"/>
      <c r="DQ4" s="79"/>
      <c r="DR4" s="136" t="s">
        <v>33</v>
      </c>
      <c r="DS4" s="78"/>
      <c r="DT4" s="78"/>
      <c r="DU4" s="78"/>
      <c r="DV4" s="135"/>
      <c r="DW4" s="53"/>
      <c r="DX4" s="53"/>
      <c r="DY4" s="53"/>
      <c r="DZ4" s="53"/>
      <c r="EA4" s="53"/>
    </row>
    <row r="5" spans="1:131" ht="16" x14ac:dyDescent="0.2">
      <c r="A5" s="1"/>
      <c r="B5" s="41" t="s">
        <v>34</v>
      </c>
      <c r="C5" s="8" t="s">
        <v>35</v>
      </c>
      <c r="D5" s="8" t="s">
        <v>36</v>
      </c>
      <c r="E5" s="8" t="s">
        <v>37</v>
      </c>
      <c r="F5" s="4" t="s">
        <v>38</v>
      </c>
      <c r="G5" s="8" t="s">
        <v>34</v>
      </c>
      <c r="H5" s="8" t="s">
        <v>35</v>
      </c>
      <c r="I5" s="8" t="s">
        <v>36</v>
      </c>
      <c r="J5" s="8" t="s">
        <v>37</v>
      </c>
      <c r="K5" s="4" t="s">
        <v>38</v>
      </c>
      <c r="L5" s="8" t="s">
        <v>34</v>
      </c>
      <c r="M5" s="8" t="s">
        <v>35</v>
      </c>
      <c r="N5" s="8" t="s">
        <v>36</v>
      </c>
      <c r="O5" s="8" t="s">
        <v>37</v>
      </c>
      <c r="P5" s="4" t="s">
        <v>38</v>
      </c>
      <c r="Q5" s="8" t="s">
        <v>34</v>
      </c>
      <c r="R5" s="8" t="s">
        <v>35</v>
      </c>
      <c r="S5" s="8" t="s">
        <v>36</v>
      </c>
      <c r="T5" s="8" t="s">
        <v>37</v>
      </c>
      <c r="U5" s="4" t="s">
        <v>38</v>
      </c>
      <c r="V5" s="8" t="s">
        <v>34</v>
      </c>
      <c r="W5" s="8" t="s">
        <v>35</v>
      </c>
      <c r="X5" s="8" t="s">
        <v>36</v>
      </c>
      <c r="Y5" s="8" t="s">
        <v>37</v>
      </c>
      <c r="Z5" s="26" t="s">
        <v>38</v>
      </c>
      <c r="AA5" s="3" t="s">
        <v>34</v>
      </c>
      <c r="AB5" s="3" t="s">
        <v>35</v>
      </c>
      <c r="AC5" s="3" t="s">
        <v>36</v>
      </c>
      <c r="AD5" s="3" t="s">
        <v>37</v>
      </c>
      <c r="AE5" s="4" t="s">
        <v>38</v>
      </c>
      <c r="AF5" s="3" t="s">
        <v>34</v>
      </c>
      <c r="AG5" s="3" t="s">
        <v>35</v>
      </c>
      <c r="AH5" s="3" t="s">
        <v>36</v>
      </c>
      <c r="AI5" s="3" t="s">
        <v>37</v>
      </c>
      <c r="AJ5" s="4" t="s">
        <v>38</v>
      </c>
      <c r="AK5" s="3" t="s">
        <v>34</v>
      </c>
      <c r="AL5" s="3" t="s">
        <v>35</v>
      </c>
      <c r="AM5" s="3" t="s">
        <v>36</v>
      </c>
      <c r="AN5" s="3" t="s">
        <v>37</v>
      </c>
      <c r="AO5" s="4" t="s">
        <v>38</v>
      </c>
      <c r="AP5" s="3" t="s">
        <v>34</v>
      </c>
      <c r="AQ5" s="3" t="s">
        <v>35</v>
      </c>
      <c r="AR5" s="3" t="s">
        <v>36</v>
      </c>
      <c r="AS5" s="3" t="s">
        <v>37</v>
      </c>
      <c r="AT5" s="4" t="s">
        <v>38</v>
      </c>
      <c r="AU5" s="3" t="s">
        <v>34</v>
      </c>
      <c r="AV5" s="3" t="s">
        <v>35</v>
      </c>
      <c r="AW5" s="3" t="s">
        <v>36</v>
      </c>
      <c r="AX5" s="3" t="s">
        <v>37</v>
      </c>
      <c r="AY5" s="4" t="s">
        <v>38</v>
      </c>
      <c r="AZ5" s="3" t="s">
        <v>34</v>
      </c>
      <c r="BA5" s="3" t="s">
        <v>35</v>
      </c>
      <c r="BB5" s="3" t="s">
        <v>36</v>
      </c>
      <c r="BC5" s="3" t="s">
        <v>37</v>
      </c>
      <c r="BD5" s="8" t="s">
        <v>38</v>
      </c>
      <c r="BE5" s="41" t="s">
        <v>34</v>
      </c>
      <c r="BF5" s="8" t="s">
        <v>35</v>
      </c>
      <c r="BG5" s="8" t="s">
        <v>36</v>
      </c>
      <c r="BH5" s="8" t="s">
        <v>37</v>
      </c>
      <c r="BI5" s="4" t="s">
        <v>38</v>
      </c>
      <c r="BJ5" s="8" t="s">
        <v>34</v>
      </c>
      <c r="BK5" s="8" t="s">
        <v>35</v>
      </c>
      <c r="BL5" s="8" t="s">
        <v>36</v>
      </c>
      <c r="BM5" s="8" t="s">
        <v>37</v>
      </c>
      <c r="BN5" s="4" t="s">
        <v>38</v>
      </c>
      <c r="BO5" s="8" t="s">
        <v>34</v>
      </c>
      <c r="BP5" s="8" t="s">
        <v>35</v>
      </c>
      <c r="BQ5" s="8" t="s">
        <v>36</v>
      </c>
      <c r="BR5" s="8" t="s">
        <v>37</v>
      </c>
      <c r="BS5" s="4" t="s">
        <v>38</v>
      </c>
      <c r="BT5" s="8" t="s">
        <v>34</v>
      </c>
      <c r="BU5" s="8" t="s">
        <v>35</v>
      </c>
      <c r="BV5" s="8" t="s">
        <v>36</v>
      </c>
      <c r="BW5" s="8" t="s">
        <v>37</v>
      </c>
      <c r="BX5" s="26" t="s">
        <v>38</v>
      </c>
      <c r="BY5" s="3" t="s">
        <v>34</v>
      </c>
      <c r="BZ5" s="3" t="s">
        <v>35</v>
      </c>
      <c r="CA5" s="3" t="s">
        <v>36</v>
      </c>
      <c r="CB5" s="3" t="s">
        <v>37</v>
      </c>
      <c r="CC5" s="4" t="s">
        <v>38</v>
      </c>
      <c r="CD5" s="3" t="s">
        <v>34</v>
      </c>
      <c r="CE5" s="3" t="s">
        <v>35</v>
      </c>
      <c r="CF5" s="3" t="s">
        <v>36</v>
      </c>
      <c r="CG5" s="3" t="s">
        <v>37</v>
      </c>
      <c r="CH5" s="8" t="s">
        <v>38</v>
      </c>
      <c r="CI5" s="41" t="s">
        <v>34</v>
      </c>
      <c r="CJ5" s="8" t="s">
        <v>35</v>
      </c>
      <c r="CK5" s="8" t="s">
        <v>36</v>
      </c>
      <c r="CL5" s="8" t="s">
        <v>37</v>
      </c>
      <c r="CM5" s="4" t="s">
        <v>38</v>
      </c>
      <c r="CN5" s="8" t="s">
        <v>34</v>
      </c>
      <c r="CO5" s="8" t="s">
        <v>35</v>
      </c>
      <c r="CP5" s="8" t="s">
        <v>36</v>
      </c>
      <c r="CQ5" s="8" t="s">
        <v>37</v>
      </c>
      <c r="CR5" s="26" t="s">
        <v>38</v>
      </c>
      <c r="CS5" s="41" t="s">
        <v>34</v>
      </c>
      <c r="CT5" s="8" t="s">
        <v>35</v>
      </c>
      <c r="CU5" s="8" t="s">
        <v>36</v>
      </c>
      <c r="CV5" s="8" t="s">
        <v>37</v>
      </c>
      <c r="CW5" s="4" t="s">
        <v>38</v>
      </c>
      <c r="CX5" s="8" t="s">
        <v>34</v>
      </c>
      <c r="CY5" s="8" t="s">
        <v>35</v>
      </c>
      <c r="CZ5" s="8" t="s">
        <v>36</v>
      </c>
      <c r="DA5" s="8" t="s">
        <v>37</v>
      </c>
      <c r="DB5" s="4" t="s">
        <v>38</v>
      </c>
      <c r="DC5" s="8" t="s">
        <v>34</v>
      </c>
      <c r="DD5" s="8" t="s">
        <v>35</v>
      </c>
      <c r="DE5" s="8" t="s">
        <v>36</v>
      </c>
      <c r="DF5" s="8" t="s">
        <v>37</v>
      </c>
      <c r="DG5" s="4" t="s">
        <v>38</v>
      </c>
      <c r="DH5" s="8" t="s">
        <v>34</v>
      </c>
      <c r="DI5" s="8" t="s">
        <v>35</v>
      </c>
      <c r="DJ5" s="8" t="s">
        <v>36</v>
      </c>
      <c r="DK5" s="8" t="s">
        <v>37</v>
      </c>
      <c r="DL5" s="4" t="s">
        <v>38</v>
      </c>
      <c r="DM5" s="8" t="s">
        <v>34</v>
      </c>
      <c r="DN5" s="8" t="s">
        <v>35</v>
      </c>
      <c r="DO5" s="8" t="s">
        <v>36</v>
      </c>
      <c r="DP5" s="8" t="s">
        <v>37</v>
      </c>
      <c r="DQ5" s="4" t="s">
        <v>38</v>
      </c>
      <c r="DR5" s="8" t="s">
        <v>34</v>
      </c>
      <c r="DS5" s="8" t="s">
        <v>35</v>
      </c>
      <c r="DT5" s="8" t="s">
        <v>36</v>
      </c>
      <c r="DU5" s="8" t="s">
        <v>37</v>
      </c>
      <c r="DV5" s="26" t="s">
        <v>38</v>
      </c>
    </row>
    <row r="6" spans="1:131" s="7" customFormat="1" ht="19" x14ac:dyDescent="0.2">
      <c r="A6" s="11" t="s">
        <v>153</v>
      </c>
      <c r="B6" s="42">
        <v>0.625</v>
      </c>
      <c r="C6" s="20">
        <v>0.375</v>
      </c>
      <c r="D6" s="20">
        <v>0</v>
      </c>
      <c r="E6" s="20">
        <v>0</v>
      </c>
      <c r="F6" s="15">
        <v>0</v>
      </c>
      <c r="G6" s="20">
        <v>0.625</v>
      </c>
      <c r="H6" s="20">
        <v>0.375</v>
      </c>
      <c r="I6" s="20">
        <v>0</v>
      </c>
      <c r="J6" s="20">
        <v>0</v>
      </c>
      <c r="K6" s="15">
        <v>0</v>
      </c>
      <c r="L6" s="20">
        <v>0.5</v>
      </c>
      <c r="M6" s="20">
        <v>0.5</v>
      </c>
      <c r="N6" s="20">
        <v>0</v>
      </c>
      <c r="O6" s="20">
        <v>0</v>
      </c>
      <c r="P6" s="15">
        <v>0</v>
      </c>
      <c r="Q6" s="20">
        <v>0.5</v>
      </c>
      <c r="R6" s="20">
        <v>0.5</v>
      </c>
      <c r="S6" s="20">
        <v>0</v>
      </c>
      <c r="T6" s="20">
        <v>0</v>
      </c>
      <c r="U6" s="15">
        <v>0</v>
      </c>
      <c r="V6" s="20">
        <v>0.375</v>
      </c>
      <c r="W6" s="20">
        <v>0.625</v>
      </c>
      <c r="X6" s="20">
        <v>0</v>
      </c>
      <c r="Y6" s="20">
        <v>0</v>
      </c>
      <c r="Z6" s="29">
        <v>0</v>
      </c>
      <c r="AA6" s="13">
        <v>0.4375</v>
      </c>
      <c r="AB6" s="13">
        <v>0.4375</v>
      </c>
      <c r="AC6" s="13">
        <v>0.125</v>
      </c>
      <c r="AD6" s="13">
        <v>0</v>
      </c>
      <c r="AE6" s="15">
        <v>0</v>
      </c>
      <c r="AF6" s="13">
        <v>0.5625</v>
      </c>
      <c r="AG6" s="13">
        <v>0.375</v>
      </c>
      <c r="AH6" s="13">
        <v>6.25E-2</v>
      </c>
      <c r="AI6" s="13">
        <v>0</v>
      </c>
      <c r="AJ6" s="15">
        <v>0</v>
      </c>
      <c r="AK6" s="13">
        <v>0.4375</v>
      </c>
      <c r="AL6" s="13">
        <v>0.5</v>
      </c>
      <c r="AM6" s="13">
        <v>6.25E-2</v>
      </c>
      <c r="AN6" s="13">
        <v>0</v>
      </c>
      <c r="AO6" s="15">
        <v>0</v>
      </c>
      <c r="AP6" s="13">
        <v>0.1875</v>
      </c>
      <c r="AQ6" s="13">
        <v>0.1875</v>
      </c>
      <c r="AR6" s="13">
        <v>0.1875</v>
      </c>
      <c r="AS6" s="13">
        <v>0</v>
      </c>
      <c r="AT6" s="15">
        <v>0.4375</v>
      </c>
      <c r="AU6" s="13">
        <v>0.25</v>
      </c>
      <c r="AV6" s="13">
        <v>0.4375</v>
      </c>
      <c r="AW6" s="13">
        <v>0.25</v>
      </c>
      <c r="AX6" s="13">
        <v>6.25E-2</v>
      </c>
      <c r="AY6" s="15">
        <v>0</v>
      </c>
      <c r="AZ6" s="13">
        <v>0.3125</v>
      </c>
      <c r="BA6" s="13">
        <v>0.625</v>
      </c>
      <c r="BB6" s="13">
        <v>6.25E-2</v>
      </c>
      <c r="BC6" s="13">
        <v>0</v>
      </c>
      <c r="BD6" s="20">
        <v>0</v>
      </c>
      <c r="BE6" s="42">
        <v>0.3125</v>
      </c>
      <c r="BF6" s="20">
        <v>0.5625</v>
      </c>
      <c r="BG6" s="20">
        <v>0.125</v>
      </c>
      <c r="BH6" s="20">
        <v>0</v>
      </c>
      <c r="BI6" s="15">
        <v>0</v>
      </c>
      <c r="BJ6" s="20">
        <v>0.3125</v>
      </c>
      <c r="BK6" s="20">
        <v>0.625</v>
      </c>
      <c r="BL6" s="20">
        <v>6.25E-2</v>
      </c>
      <c r="BM6" s="20">
        <v>0</v>
      </c>
      <c r="BN6" s="15">
        <v>0</v>
      </c>
      <c r="BO6" s="20">
        <v>0.375</v>
      </c>
      <c r="BP6" s="20">
        <v>0.4375</v>
      </c>
      <c r="BQ6" s="20">
        <v>0.1875</v>
      </c>
      <c r="BR6" s="20">
        <v>0</v>
      </c>
      <c r="BS6" s="15">
        <v>0</v>
      </c>
      <c r="BT6" s="20">
        <v>0.5625</v>
      </c>
      <c r="BU6" s="20">
        <v>0.375</v>
      </c>
      <c r="BV6" s="20">
        <v>6.25E-2</v>
      </c>
      <c r="BW6" s="20">
        <v>0</v>
      </c>
      <c r="BX6" s="29">
        <v>0</v>
      </c>
      <c r="BY6" s="13">
        <v>0.625</v>
      </c>
      <c r="BZ6" s="13">
        <v>0.375</v>
      </c>
      <c r="CA6" s="13">
        <v>0</v>
      </c>
      <c r="CB6" s="13">
        <v>0</v>
      </c>
      <c r="CC6" s="15">
        <v>0</v>
      </c>
      <c r="CD6" s="13">
        <v>0.6875</v>
      </c>
      <c r="CE6" s="13">
        <v>0.3125</v>
      </c>
      <c r="CF6" s="13">
        <v>0</v>
      </c>
      <c r="CG6" s="13">
        <v>0</v>
      </c>
      <c r="CH6" s="20">
        <v>0</v>
      </c>
      <c r="CI6" s="42">
        <v>0.375</v>
      </c>
      <c r="CJ6" s="20">
        <v>0.5625</v>
      </c>
      <c r="CK6" s="20">
        <v>6.25E-2</v>
      </c>
      <c r="CL6" s="20">
        <v>0</v>
      </c>
      <c r="CM6" s="15">
        <v>0</v>
      </c>
      <c r="CN6" s="20">
        <v>0.25</v>
      </c>
      <c r="CO6" s="20">
        <v>0.625</v>
      </c>
      <c r="CP6" s="20">
        <v>0.125</v>
      </c>
      <c r="CQ6" s="20">
        <v>0</v>
      </c>
      <c r="CR6" s="29">
        <v>0</v>
      </c>
      <c r="CS6" s="42">
        <v>0.3125</v>
      </c>
      <c r="CT6" s="20">
        <v>0.5625</v>
      </c>
      <c r="CU6" s="20">
        <v>0.125</v>
      </c>
      <c r="CV6" s="20">
        <v>0</v>
      </c>
      <c r="CW6" s="15">
        <v>0</v>
      </c>
      <c r="CX6" s="20">
        <v>0.5625</v>
      </c>
      <c r="CY6" s="20">
        <v>0.3125</v>
      </c>
      <c r="CZ6" s="20">
        <v>0.125</v>
      </c>
      <c r="DA6" s="20">
        <v>0</v>
      </c>
      <c r="DB6" s="15">
        <v>0</v>
      </c>
      <c r="DC6" s="20">
        <v>0.4375</v>
      </c>
      <c r="DD6" s="20">
        <v>0.5</v>
      </c>
      <c r="DE6" s="20">
        <v>6.25E-2</v>
      </c>
      <c r="DF6" s="20">
        <v>0</v>
      </c>
      <c r="DG6" s="15">
        <v>0</v>
      </c>
      <c r="DH6" s="20">
        <v>0.625</v>
      </c>
      <c r="DI6" s="20">
        <v>0.375</v>
      </c>
      <c r="DJ6" s="20">
        <v>0</v>
      </c>
      <c r="DK6" s="20">
        <v>0</v>
      </c>
      <c r="DL6" s="15">
        <v>0</v>
      </c>
      <c r="DM6" s="20">
        <v>0.25</v>
      </c>
      <c r="DN6" s="20">
        <v>0.5</v>
      </c>
      <c r="DO6" s="20">
        <v>0.1875</v>
      </c>
      <c r="DP6" s="20">
        <v>6.25E-2</v>
      </c>
      <c r="DQ6" s="15">
        <v>0</v>
      </c>
      <c r="DR6" s="20">
        <v>0.25</v>
      </c>
      <c r="DS6" s="20">
        <v>0.5</v>
      </c>
      <c r="DT6" s="20">
        <v>0.1875</v>
      </c>
      <c r="DU6" s="20">
        <v>6.25E-2</v>
      </c>
      <c r="DV6" s="29">
        <v>0</v>
      </c>
    </row>
    <row r="7" spans="1:131" ht="16" x14ac:dyDescent="0.2">
      <c r="A7" s="1" t="s">
        <v>40</v>
      </c>
      <c r="B7" s="81">
        <f>B6+C6</f>
        <v>1</v>
      </c>
      <c r="C7" s="74"/>
      <c r="D7" s="73">
        <f>D6+E6</f>
        <v>0</v>
      </c>
      <c r="E7" s="73"/>
      <c r="F7" s="5">
        <f>F6</f>
        <v>0</v>
      </c>
      <c r="G7" s="73">
        <f>G6+H6</f>
        <v>1</v>
      </c>
      <c r="H7" s="74"/>
      <c r="I7" s="73">
        <f>I6+J6</f>
        <v>0</v>
      </c>
      <c r="J7" s="73"/>
      <c r="K7" s="5">
        <f>K6</f>
        <v>0</v>
      </c>
      <c r="L7" s="73">
        <f>L6+M6</f>
        <v>1</v>
      </c>
      <c r="M7" s="74"/>
      <c r="N7" s="73">
        <f>N6+O6</f>
        <v>0</v>
      </c>
      <c r="O7" s="73"/>
      <c r="P7" s="5">
        <f>P6</f>
        <v>0</v>
      </c>
      <c r="Q7" s="73">
        <f>Q6+R6</f>
        <v>1</v>
      </c>
      <c r="R7" s="74"/>
      <c r="S7" s="73">
        <f>S6+T6</f>
        <v>0</v>
      </c>
      <c r="T7" s="73"/>
      <c r="U7" s="5">
        <f>U6</f>
        <v>0</v>
      </c>
      <c r="V7" s="73">
        <f>V6+W6</f>
        <v>1</v>
      </c>
      <c r="W7" s="74"/>
      <c r="X7" s="73">
        <f>X6+Y6</f>
        <v>0</v>
      </c>
      <c r="Y7" s="73"/>
      <c r="Z7" s="30">
        <f>Z6</f>
        <v>0</v>
      </c>
      <c r="AA7" s="75">
        <f>AA6+AB6</f>
        <v>0.875</v>
      </c>
      <c r="AB7" s="76"/>
      <c r="AC7" s="75">
        <f>AC6+AD6</f>
        <v>0.125</v>
      </c>
      <c r="AD7" s="75"/>
      <c r="AE7" s="5">
        <f>AE6</f>
        <v>0</v>
      </c>
      <c r="AF7" s="75">
        <f>AF6+AG6</f>
        <v>0.9375</v>
      </c>
      <c r="AG7" s="76"/>
      <c r="AH7" s="75">
        <f>AH6+AI6</f>
        <v>6.25E-2</v>
      </c>
      <c r="AI7" s="75"/>
      <c r="AJ7" s="5">
        <f>AJ6</f>
        <v>0</v>
      </c>
      <c r="AK7" s="75">
        <f>AK6+AL6</f>
        <v>0.9375</v>
      </c>
      <c r="AL7" s="76"/>
      <c r="AM7" s="75">
        <f>AM6+AN6</f>
        <v>6.25E-2</v>
      </c>
      <c r="AN7" s="75"/>
      <c r="AO7" s="5">
        <f>AO6</f>
        <v>0</v>
      </c>
      <c r="AP7" s="75">
        <f>AP6+AQ6</f>
        <v>0.375</v>
      </c>
      <c r="AQ7" s="76"/>
      <c r="AR7" s="75">
        <f>AR6+AS6</f>
        <v>0.1875</v>
      </c>
      <c r="AS7" s="75"/>
      <c r="AT7" s="5">
        <f>AT6</f>
        <v>0.4375</v>
      </c>
      <c r="AU7" s="75">
        <f>AU6+AV6</f>
        <v>0.6875</v>
      </c>
      <c r="AV7" s="76"/>
      <c r="AW7" s="75">
        <f>AW6+AX6</f>
        <v>0.3125</v>
      </c>
      <c r="AX7" s="75"/>
      <c r="AY7" s="5">
        <f>AY6</f>
        <v>0</v>
      </c>
      <c r="AZ7" s="75">
        <f>AZ6+BA6</f>
        <v>0.9375</v>
      </c>
      <c r="BA7" s="76"/>
      <c r="BB7" s="75">
        <f>BB6+BC6</f>
        <v>6.25E-2</v>
      </c>
      <c r="BC7" s="75"/>
      <c r="BD7" s="48">
        <f>BD6</f>
        <v>0</v>
      </c>
      <c r="BE7" s="81">
        <f>BE6+BF6</f>
        <v>0.875</v>
      </c>
      <c r="BF7" s="74"/>
      <c r="BG7" s="73">
        <f>BG6+BH6</f>
        <v>0.125</v>
      </c>
      <c r="BH7" s="73"/>
      <c r="BI7" s="5">
        <f>BI6</f>
        <v>0</v>
      </c>
      <c r="BJ7" s="73">
        <f>BJ6+BK6</f>
        <v>0.9375</v>
      </c>
      <c r="BK7" s="74"/>
      <c r="BL7" s="73">
        <f>BL6+BM6</f>
        <v>6.25E-2</v>
      </c>
      <c r="BM7" s="73"/>
      <c r="BN7" s="5">
        <f>BN6</f>
        <v>0</v>
      </c>
      <c r="BO7" s="73">
        <f>BO6+BP6</f>
        <v>0.8125</v>
      </c>
      <c r="BP7" s="74"/>
      <c r="BQ7" s="73">
        <f>BQ6+BR6</f>
        <v>0.1875</v>
      </c>
      <c r="BR7" s="73"/>
      <c r="BS7" s="5">
        <f>BS6</f>
        <v>0</v>
      </c>
      <c r="BT7" s="73">
        <f>BT6+BU6</f>
        <v>0.9375</v>
      </c>
      <c r="BU7" s="74"/>
      <c r="BV7" s="73">
        <f>BV6+BW6</f>
        <v>6.25E-2</v>
      </c>
      <c r="BW7" s="73"/>
      <c r="BX7" s="30">
        <f>BX6</f>
        <v>0</v>
      </c>
      <c r="BY7" s="75">
        <f>BY6+BZ6</f>
        <v>1</v>
      </c>
      <c r="BZ7" s="76"/>
      <c r="CA7" s="75">
        <f>CA6+CB6</f>
        <v>0</v>
      </c>
      <c r="CB7" s="75"/>
      <c r="CC7" s="5">
        <f>CC6</f>
        <v>0</v>
      </c>
      <c r="CD7" s="75">
        <f>CD6+CE6</f>
        <v>1</v>
      </c>
      <c r="CE7" s="76"/>
      <c r="CF7" s="75">
        <f>CF6+CG6</f>
        <v>0</v>
      </c>
      <c r="CG7" s="75"/>
      <c r="CH7" s="48">
        <f>CH6</f>
        <v>0</v>
      </c>
      <c r="CI7" s="81">
        <f>CI6+CJ6</f>
        <v>0.9375</v>
      </c>
      <c r="CJ7" s="74"/>
      <c r="CK7" s="73">
        <f>CK6+CL6</f>
        <v>6.25E-2</v>
      </c>
      <c r="CL7" s="73"/>
      <c r="CM7" s="5">
        <f>CM6</f>
        <v>0</v>
      </c>
      <c r="CN7" s="73">
        <f>CN6+CO6</f>
        <v>0.875</v>
      </c>
      <c r="CO7" s="74"/>
      <c r="CP7" s="73">
        <f>CP6+CQ6</f>
        <v>0.125</v>
      </c>
      <c r="CQ7" s="73"/>
      <c r="CR7" s="30">
        <f>CR6</f>
        <v>0</v>
      </c>
      <c r="CS7" s="81">
        <f>CS6+CT6</f>
        <v>0.875</v>
      </c>
      <c r="CT7" s="74"/>
      <c r="CU7" s="73">
        <f>CU6+CV6</f>
        <v>0.125</v>
      </c>
      <c r="CV7" s="73"/>
      <c r="CW7" s="5">
        <f>CW6</f>
        <v>0</v>
      </c>
      <c r="CX7" s="73">
        <f>CX6+CY6</f>
        <v>0.875</v>
      </c>
      <c r="CY7" s="74"/>
      <c r="CZ7" s="73">
        <f>CZ6+DA6</f>
        <v>0.125</v>
      </c>
      <c r="DA7" s="73"/>
      <c r="DB7" s="5">
        <f>DB6</f>
        <v>0</v>
      </c>
      <c r="DC7" s="73">
        <f>DC6+DD6</f>
        <v>0.9375</v>
      </c>
      <c r="DD7" s="74"/>
      <c r="DE7" s="73">
        <f>DE6+DF6</f>
        <v>6.25E-2</v>
      </c>
      <c r="DF7" s="73"/>
      <c r="DG7" s="5">
        <f>DG6</f>
        <v>0</v>
      </c>
      <c r="DH7" s="73">
        <f>DH6+DI6</f>
        <v>1</v>
      </c>
      <c r="DI7" s="74"/>
      <c r="DJ7" s="73">
        <f>DJ6+DK6</f>
        <v>0</v>
      </c>
      <c r="DK7" s="73"/>
      <c r="DL7" s="5">
        <f>DL6</f>
        <v>0</v>
      </c>
      <c r="DM7" s="73">
        <f>DM6+DN6</f>
        <v>0.75</v>
      </c>
      <c r="DN7" s="74"/>
      <c r="DO7" s="73">
        <f>DO6+DP6</f>
        <v>0.25</v>
      </c>
      <c r="DP7" s="73"/>
      <c r="DQ7" s="5">
        <f>DQ6</f>
        <v>0</v>
      </c>
      <c r="DR7" s="73">
        <f>DR6+DS6</f>
        <v>0.75</v>
      </c>
      <c r="DS7" s="74"/>
      <c r="DT7" s="73">
        <f>DT6+DU6</f>
        <v>0.25</v>
      </c>
      <c r="DU7" s="73"/>
      <c r="DV7" s="30">
        <f>DV6</f>
        <v>0</v>
      </c>
      <c r="DW7" s="75"/>
      <c r="DX7" s="76"/>
      <c r="DY7" s="75"/>
      <c r="DZ7" s="75"/>
      <c r="EA7" s="5"/>
    </row>
    <row r="8" spans="1:131" x14ac:dyDescent="0.2">
      <c r="A8" t="s">
        <v>41</v>
      </c>
      <c r="B8" s="3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2"/>
      <c r="BE8" s="31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32"/>
      <c r="CI8" s="31"/>
      <c r="CJ8" s="9"/>
      <c r="CK8" s="9"/>
      <c r="CL8" s="9"/>
      <c r="CM8" s="9"/>
      <c r="CN8" s="9"/>
      <c r="CO8" s="9"/>
      <c r="CP8" s="9"/>
      <c r="CQ8" s="9"/>
      <c r="CR8" s="32"/>
      <c r="CS8" s="31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32"/>
    </row>
    <row r="9" spans="1:131" x14ac:dyDescent="0.2">
      <c r="A9" s="31" t="s">
        <v>42</v>
      </c>
      <c r="B9" s="69" t="s">
        <v>154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72" t="s">
        <v>155</v>
      </c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103" t="s">
        <v>156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5"/>
      <c r="BY9" s="106" t="s">
        <v>157</v>
      </c>
      <c r="BZ9" s="106"/>
      <c r="CA9" s="106"/>
      <c r="CB9" s="106"/>
      <c r="CC9" s="106"/>
      <c r="CD9" s="106"/>
      <c r="CE9" s="106"/>
      <c r="CF9" s="106"/>
      <c r="CG9" s="106"/>
      <c r="CH9" s="106"/>
      <c r="CI9" s="107" t="s">
        <v>158</v>
      </c>
      <c r="CJ9" s="108"/>
      <c r="CK9" s="108"/>
      <c r="CL9" s="108"/>
      <c r="CM9" s="108"/>
      <c r="CN9" s="108"/>
      <c r="CO9" s="108"/>
      <c r="CP9" s="108"/>
      <c r="CQ9" s="108"/>
      <c r="CR9" s="109"/>
      <c r="CS9" s="110" t="s">
        <v>159</v>
      </c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2"/>
    </row>
    <row r="10" spans="1:131" x14ac:dyDescent="0.2">
      <c r="A10" s="31" t="s">
        <v>49</v>
      </c>
      <c r="B10" s="69" t="s">
        <v>160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72" t="s">
        <v>161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103" t="s">
        <v>162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5"/>
      <c r="BY10" s="131" t="s">
        <v>163</v>
      </c>
      <c r="BZ10" s="131"/>
      <c r="CA10" s="131"/>
      <c r="CB10" s="131"/>
      <c r="CC10" s="131"/>
      <c r="CD10" s="131"/>
      <c r="CE10" s="131"/>
      <c r="CF10" s="131"/>
      <c r="CG10" s="131"/>
      <c r="CH10" s="131"/>
      <c r="CI10" s="163" t="s">
        <v>164</v>
      </c>
      <c r="CJ10" s="108"/>
      <c r="CK10" s="108"/>
      <c r="CL10" s="108"/>
      <c r="CM10" s="108"/>
      <c r="CN10" s="108"/>
      <c r="CO10" s="108"/>
      <c r="CP10" s="108"/>
      <c r="CQ10" s="108"/>
      <c r="CR10" s="109"/>
      <c r="CS10" s="110" t="s">
        <v>165</v>
      </c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2"/>
    </row>
    <row r="11" spans="1:131" ht="16" thickBot="1" x14ac:dyDescent="0.25">
      <c r="A11" s="31" t="s">
        <v>56</v>
      </c>
      <c r="B11" s="82" t="s">
        <v>166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85" t="s">
        <v>167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4" t="s">
        <v>142</v>
      </c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6"/>
      <c r="BY11" s="117" t="s">
        <v>143</v>
      </c>
      <c r="BZ11" s="117"/>
      <c r="CA11" s="117"/>
      <c r="CB11" s="117"/>
      <c r="CC11" s="117"/>
      <c r="CD11" s="117"/>
      <c r="CE11" s="117"/>
      <c r="CF11" s="117"/>
      <c r="CG11" s="117"/>
      <c r="CH11" s="117"/>
      <c r="CI11" s="118" t="s">
        <v>168</v>
      </c>
      <c r="CJ11" s="119"/>
      <c r="CK11" s="119"/>
      <c r="CL11" s="119"/>
      <c r="CM11" s="119"/>
      <c r="CN11" s="119"/>
      <c r="CO11" s="119"/>
      <c r="CP11" s="119"/>
      <c r="CQ11" s="119"/>
      <c r="CR11" s="120"/>
      <c r="CS11" s="121" t="s">
        <v>169</v>
      </c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3"/>
    </row>
    <row r="12" spans="1:131" x14ac:dyDescent="0.2">
      <c r="A12" t="s">
        <v>63</v>
      </c>
      <c r="G12" s="21"/>
      <c r="M12" s="21"/>
      <c r="S12" s="21"/>
      <c r="AF12" s="21"/>
      <c r="AL12" s="21"/>
      <c r="AR12" s="21"/>
      <c r="BH12" s="21"/>
      <c r="BL12" s="21"/>
      <c r="BP12" s="21"/>
      <c r="BZ12" s="21"/>
      <c r="CC12" s="21"/>
      <c r="CF12" s="21"/>
      <c r="CJ12" s="21"/>
      <c r="CM12" s="21"/>
      <c r="CP12" s="21"/>
      <c r="CW12" s="21"/>
      <c r="DB12" s="21"/>
      <c r="DG12" s="21"/>
    </row>
    <row r="13" spans="1:131" ht="16" thickBot="1" x14ac:dyDescent="0.25">
      <c r="BG13" s="21"/>
      <c r="BH13" s="21"/>
      <c r="CW13" s="21"/>
    </row>
    <row r="14" spans="1:131" ht="24" x14ac:dyDescent="0.3">
      <c r="A14" s="24"/>
      <c r="B14" s="132" t="s">
        <v>64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/>
      <c r="BH14" s="21"/>
      <c r="BZ14" s="21"/>
      <c r="CB14" s="21"/>
      <c r="CD14" s="22"/>
      <c r="CK14" s="21"/>
      <c r="CM14" s="21"/>
      <c r="CO14" s="22"/>
      <c r="DA14" s="21"/>
      <c r="DC14" s="21"/>
      <c r="DE14" s="21"/>
    </row>
    <row r="15" spans="1:131" s="2" customFormat="1" ht="119" customHeight="1" x14ac:dyDescent="0.2">
      <c r="A15" s="52" t="s">
        <v>65</v>
      </c>
      <c r="B15" s="137" t="s">
        <v>66</v>
      </c>
      <c r="C15" s="138"/>
      <c r="D15" s="138"/>
      <c r="E15" s="138"/>
      <c r="F15" s="139"/>
      <c r="G15" s="136" t="s">
        <v>67</v>
      </c>
      <c r="H15" s="78"/>
      <c r="I15" s="78"/>
      <c r="J15" s="78"/>
      <c r="K15" s="79"/>
      <c r="L15" s="136" t="s">
        <v>68</v>
      </c>
      <c r="M15" s="78"/>
      <c r="N15" s="78"/>
      <c r="O15" s="78"/>
      <c r="P15" s="79"/>
      <c r="Q15" s="136" t="s">
        <v>69</v>
      </c>
      <c r="R15" s="78"/>
      <c r="S15" s="78"/>
      <c r="T15" s="78"/>
      <c r="U15" s="79"/>
      <c r="V15" s="136" t="s">
        <v>70</v>
      </c>
      <c r="W15" s="78"/>
      <c r="X15" s="78"/>
      <c r="Y15" s="78"/>
      <c r="Z15" s="79"/>
      <c r="AA15" s="78" t="s">
        <v>71</v>
      </c>
      <c r="AB15" s="78"/>
      <c r="AC15" s="78"/>
      <c r="AD15" s="78"/>
      <c r="AE15" s="79"/>
      <c r="AF15" s="78" t="s">
        <v>72</v>
      </c>
      <c r="AG15" s="78"/>
      <c r="AH15" s="78"/>
      <c r="AI15" s="78"/>
      <c r="AJ15" s="79"/>
      <c r="AK15" s="136" t="s">
        <v>73</v>
      </c>
      <c r="AL15" s="78"/>
      <c r="AM15" s="78"/>
      <c r="AN15" s="78"/>
      <c r="AO15" s="135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3"/>
      <c r="DX15" s="53"/>
      <c r="DY15" s="53"/>
      <c r="DZ15" s="53"/>
      <c r="EA15" s="53"/>
    </row>
    <row r="16" spans="1:131" ht="16" x14ac:dyDescent="0.2">
      <c r="A16" s="1"/>
      <c r="B16" s="41" t="s">
        <v>74</v>
      </c>
      <c r="C16" s="8" t="s">
        <v>75</v>
      </c>
      <c r="D16" s="8" t="s">
        <v>76</v>
      </c>
      <c r="E16" s="8" t="s">
        <v>77</v>
      </c>
      <c r="F16" s="4" t="s">
        <v>38</v>
      </c>
      <c r="G16" s="8" t="s">
        <v>74</v>
      </c>
      <c r="H16" s="8" t="s">
        <v>75</v>
      </c>
      <c r="I16" s="8" t="s">
        <v>76</v>
      </c>
      <c r="J16" s="8" t="s">
        <v>77</v>
      </c>
      <c r="K16" s="4" t="s">
        <v>38</v>
      </c>
      <c r="L16" s="8" t="s">
        <v>74</v>
      </c>
      <c r="M16" s="8" t="s">
        <v>75</v>
      </c>
      <c r="N16" s="8" t="s">
        <v>76</v>
      </c>
      <c r="O16" s="8" t="s">
        <v>77</v>
      </c>
      <c r="P16" s="4" t="s">
        <v>38</v>
      </c>
      <c r="Q16" s="8" t="s">
        <v>74</v>
      </c>
      <c r="R16" s="8" t="s">
        <v>75</v>
      </c>
      <c r="S16" s="8" t="s">
        <v>76</v>
      </c>
      <c r="T16" s="8" t="s">
        <v>77</v>
      </c>
      <c r="U16" s="4" t="s">
        <v>38</v>
      </c>
      <c r="V16" s="8" t="s">
        <v>74</v>
      </c>
      <c r="W16" s="8" t="s">
        <v>75</v>
      </c>
      <c r="X16" s="8" t="s">
        <v>76</v>
      </c>
      <c r="Y16" s="8" t="s">
        <v>77</v>
      </c>
      <c r="Z16" s="4" t="s">
        <v>38</v>
      </c>
      <c r="AA16" s="8" t="s">
        <v>74</v>
      </c>
      <c r="AB16" s="8" t="s">
        <v>75</v>
      </c>
      <c r="AC16" s="8" t="s">
        <v>76</v>
      </c>
      <c r="AD16" s="8" t="s">
        <v>77</v>
      </c>
      <c r="AE16" s="4" t="s">
        <v>38</v>
      </c>
      <c r="AF16" s="8" t="s">
        <v>74</v>
      </c>
      <c r="AG16" s="8" t="s">
        <v>75</v>
      </c>
      <c r="AH16" s="8" t="s">
        <v>76</v>
      </c>
      <c r="AI16" s="8" t="s">
        <v>77</v>
      </c>
      <c r="AJ16" s="4" t="s">
        <v>38</v>
      </c>
      <c r="AK16" s="18" t="s">
        <v>74</v>
      </c>
      <c r="AL16" s="8" t="s">
        <v>75</v>
      </c>
      <c r="AM16" s="8" t="s">
        <v>76</v>
      </c>
      <c r="AN16" s="8" t="s">
        <v>77</v>
      </c>
      <c r="AO16" s="26" t="s">
        <v>38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</row>
    <row r="17" spans="1:126" s="7" customFormat="1" ht="19" x14ac:dyDescent="0.2">
      <c r="A17" s="11" t="s">
        <v>153</v>
      </c>
      <c r="B17" s="42">
        <v>0.5625</v>
      </c>
      <c r="C17" s="20">
        <v>0.4375</v>
      </c>
      <c r="D17" s="20">
        <v>0</v>
      </c>
      <c r="E17" s="20">
        <v>0</v>
      </c>
      <c r="F17" s="15">
        <v>0</v>
      </c>
      <c r="G17" s="20">
        <v>0.6875</v>
      </c>
      <c r="H17" s="20">
        <v>0.3125</v>
      </c>
      <c r="I17" s="20">
        <v>0</v>
      </c>
      <c r="J17" s="20">
        <v>0</v>
      </c>
      <c r="K17" s="15">
        <v>0</v>
      </c>
      <c r="L17" s="20">
        <v>0.625</v>
      </c>
      <c r="M17" s="20">
        <v>0.375</v>
      </c>
      <c r="N17" s="20">
        <v>0</v>
      </c>
      <c r="O17" s="20">
        <v>0</v>
      </c>
      <c r="P17" s="15">
        <v>0</v>
      </c>
      <c r="Q17" s="20">
        <v>0.625</v>
      </c>
      <c r="R17" s="20">
        <v>0.375</v>
      </c>
      <c r="S17" s="20">
        <v>0</v>
      </c>
      <c r="T17" s="20">
        <v>0</v>
      </c>
      <c r="U17" s="15">
        <v>0</v>
      </c>
      <c r="V17" s="20">
        <v>0.5625</v>
      </c>
      <c r="W17" s="20">
        <v>0.4375</v>
      </c>
      <c r="X17" s="20">
        <v>0</v>
      </c>
      <c r="Y17" s="20">
        <v>0</v>
      </c>
      <c r="Z17" s="15">
        <v>0</v>
      </c>
      <c r="AA17" s="20">
        <v>0.5</v>
      </c>
      <c r="AB17" s="20">
        <v>0.375</v>
      </c>
      <c r="AC17" s="20">
        <v>0.125</v>
      </c>
      <c r="AD17" s="20">
        <v>0</v>
      </c>
      <c r="AE17" s="15">
        <v>0</v>
      </c>
      <c r="AF17" s="20">
        <v>0.5</v>
      </c>
      <c r="AG17" s="20">
        <v>0.375</v>
      </c>
      <c r="AH17" s="20">
        <v>0.125</v>
      </c>
      <c r="AI17" s="20">
        <v>0</v>
      </c>
      <c r="AJ17" s="15">
        <v>0</v>
      </c>
      <c r="AK17" s="19">
        <v>0.6875</v>
      </c>
      <c r="AL17" s="20">
        <v>0.3125</v>
      </c>
      <c r="AM17" s="20">
        <v>0</v>
      </c>
      <c r="AN17" s="20">
        <v>0</v>
      </c>
      <c r="AO17" s="29">
        <v>0</v>
      </c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ht="16" x14ac:dyDescent="0.2">
      <c r="A18" s="1" t="s">
        <v>78</v>
      </c>
      <c r="B18" s="81">
        <f>B17+C17</f>
        <v>1</v>
      </c>
      <c r="C18" s="74"/>
      <c r="D18" s="73">
        <f>D17+E17</f>
        <v>0</v>
      </c>
      <c r="E18" s="73"/>
      <c r="F18" s="5">
        <f>F17</f>
        <v>0</v>
      </c>
      <c r="G18" s="73">
        <f>G17+H17</f>
        <v>1</v>
      </c>
      <c r="H18" s="74"/>
      <c r="I18" s="73">
        <f>I17+J17</f>
        <v>0</v>
      </c>
      <c r="J18" s="73"/>
      <c r="K18" s="5">
        <f>K17</f>
        <v>0</v>
      </c>
      <c r="L18" s="73">
        <f>L17+M17</f>
        <v>1</v>
      </c>
      <c r="M18" s="74"/>
      <c r="N18" s="73">
        <f>N17+O17</f>
        <v>0</v>
      </c>
      <c r="O18" s="73"/>
      <c r="P18" s="5">
        <f>P17</f>
        <v>0</v>
      </c>
      <c r="Q18" s="73">
        <f>Q17+R17</f>
        <v>1</v>
      </c>
      <c r="R18" s="74"/>
      <c r="S18" s="73">
        <f>S17+T17</f>
        <v>0</v>
      </c>
      <c r="T18" s="73"/>
      <c r="U18" s="5">
        <f>U17</f>
        <v>0</v>
      </c>
      <c r="V18" s="73">
        <f>V17+W17</f>
        <v>1</v>
      </c>
      <c r="W18" s="74"/>
      <c r="X18" s="73">
        <f>X17+Y17</f>
        <v>0</v>
      </c>
      <c r="Y18" s="73"/>
      <c r="Z18" s="5">
        <f>Z17</f>
        <v>0</v>
      </c>
      <c r="AA18" s="73">
        <f>AA17+AB17</f>
        <v>0.875</v>
      </c>
      <c r="AB18" s="74"/>
      <c r="AC18" s="73">
        <f>AC17+AD17</f>
        <v>0.125</v>
      </c>
      <c r="AD18" s="73"/>
      <c r="AE18" s="5">
        <f>AE17</f>
        <v>0</v>
      </c>
      <c r="AF18" s="73">
        <f>AF17+AG17</f>
        <v>0.875</v>
      </c>
      <c r="AG18" s="74"/>
      <c r="AH18" s="73">
        <f>AH17+AI17</f>
        <v>0.125</v>
      </c>
      <c r="AI18" s="73"/>
      <c r="AJ18" s="5">
        <f>AJ17</f>
        <v>0</v>
      </c>
      <c r="AK18" s="77">
        <f>AK17+AL17</f>
        <v>1</v>
      </c>
      <c r="AL18" s="74"/>
      <c r="AM18" s="73">
        <f>AM17+AN17</f>
        <v>0</v>
      </c>
      <c r="AN18" s="73"/>
      <c r="AO18" s="30">
        <f>AO17</f>
        <v>0</v>
      </c>
      <c r="AP18" s="73"/>
      <c r="AQ18" s="73"/>
      <c r="AR18" s="73"/>
      <c r="AS18" s="73"/>
      <c r="AT18" s="48"/>
      <c r="AU18" s="73"/>
      <c r="AV18" s="73"/>
      <c r="AW18" s="73"/>
      <c r="AX18" s="73"/>
      <c r="AY18" s="48"/>
      <c r="AZ18" s="73"/>
      <c r="BA18" s="73"/>
      <c r="BB18" s="73"/>
      <c r="BC18" s="73"/>
      <c r="BD18" s="48"/>
      <c r="BE18" s="73"/>
      <c r="BF18" s="73"/>
      <c r="BG18" s="73"/>
      <c r="BH18" s="73"/>
      <c r="BI18" s="48"/>
      <c r="BJ18" s="73"/>
      <c r="BK18" s="73"/>
      <c r="BL18" s="73"/>
      <c r="BM18" s="73"/>
      <c r="BN18" s="48"/>
      <c r="BO18" s="73"/>
      <c r="BP18" s="73"/>
      <c r="BQ18" s="73"/>
      <c r="BR18" s="73"/>
      <c r="BS18" s="48"/>
      <c r="BT18" s="73"/>
      <c r="BU18" s="73"/>
      <c r="BV18" s="73"/>
      <c r="BW18" s="73"/>
      <c r="BX18" s="48"/>
      <c r="BY18" s="73"/>
      <c r="BZ18" s="73"/>
      <c r="CA18" s="73"/>
      <c r="CB18" s="73"/>
      <c r="CC18" s="48"/>
      <c r="CD18" s="73"/>
      <c r="CE18" s="73"/>
      <c r="CF18" s="73"/>
      <c r="CG18" s="73"/>
      <c r="CH18" s="48"/>
      <c r="CI18" s="73"/>
      <c r="CJ18" s="73"/>
      <c r="CK18" s="73"/>
      <c r="CL18" s="73"/>
      <c r="CM18" s="48"/>
      <c r="CN18" s="73"/>
      <c r="CO18" s="73"/>
      <c r="CP18" s="73"/>
      <c r="CQ18" s="73"/>
      <c r="CR18" s="48"/>
      <c r="CS18" s="73"/>
      <c r="CT18" s="73"/>
      <c r="CU18" s="73"/>
      <c r="CV18" s="73"/>
      <c r="CW18" s="48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</row>
    <row r="19" spans="1:126" x14ac:dyDescent="0.2">
      <c r="A19" t="s">
        <v>79</v>
      </c>
      <c r="B19" s="3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2"/>
    </row>
    <row r="20" spans="1:126" x14ac:dyDescent="0.2">
      <c r="A20" s="31" t="s">
        <v>80</v>
      </c>
      <c r="B20" s="86" t="s">
        <v>170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</row>
    <row r="21" spans="1:126" x14ac:dyDescent="0.2">
      <c r="A21" s="31" t="s">
        <v>82</v>
      </c>
      <c r="B21" s="86" t="s">
        <v>171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</row>
    <row r="22" spans="1:126" ht="16" thickBot="1" x14ac:dyDescent="0.25">
      <c r="A22" s="31" t="s">
        <v>84</v>
      </c>
      <c r="B22" s="58" t="s">
        <v>172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/>
    </row>
    <row r="23" spans="1:126" x14ac:dyDescent="0.2">
      <c r="A23" t="s">
        <v>63</v>
      </c>
      <c r="G23" s="21">
        <f>(B18+G18+L18+Q18+V18+AA18+AF18+AK18)/8</f>
        <v>0.96875</v>
      </c>
      <c r="M23" s="21">
        <f>(D18+I18+N18+S18+X18+AC18+AH18+AM18)/8</f>
        <v>3.125E-2</v>
      </c>
      <c r="S23" s="21">
        <f>(F18+K18+P18+U18+Z18+AE18+AJ18+AO18)/8</f>
        <v>0</v>
      </c>
    </row>
    <row r="24" spans="1:126" ht="16" thickBot="1" x14ac:dyDescent="0.25"/>
    <row r="25" spans="1:126" ht="24" x14ac:dyDescent="0.2">
      <c r="A25" s="24"/>
      <c r="B25" s="164" t="s">
        <v>86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2"/>
    </row>
    <row r="26" spans="1:126" s="2" customFormat="1" ht="119" customHeight="1" x14ac:dyDescent="0.2">
      <c r="A26" s="52" t="s">
        <v>87</v>
      </c>
      <c r="B26" s="137" t="s">
        <v>88</v>
      </c>
      <c r="C26" s="138"/>
      <c r="D26" s="138"/>
      <c r="E26" s="138"/>
      <c r="F26" s="139"/>
      <c r="G26" s="136" t="s">
        <v>89</v>
      </c>
      <c r="H26" s="78"/>
      <c r="I26" s="78"/>
      <c r="J26" s="78"/>
      <c r="K26" s="79"/>
      <c r="L26" s="136" t="s">
        <v>90</v>
      </c>
      <c r="M26" s="78"/>
      <c r="N26" s="78"/>
      <c r="O26" s="78"/>
      <c r="P26" s="79"/>
      <c r="Q26" s="136" t="s">
        <v>91</v>
      </c>
      <c r="R26" s="78"/>
      <c r="S26" s="78"/>
      <c r="T26" s="78"/>
      <c r="U26" s="79"/>
      <c r="V26" s="136" t="s">
        <v>92</v>
      </c>
      <c r="W26" s="78"/>
      <c r="X26" s="78"/>
      <c r="Y26" s="78"/>
      <c r="Z26" s="79"/>
      <c r="AA26" s="78" t="s">
        <v>93</v>
      </c>
      <c r="AB26" s="78"/>
      <c r="AC26" s="78"/>
      <c r="AD26" s="78"/>
      <c r="AE26" s="135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</row>
    <row r="27" spans="1:126" ht="16" x14ac:dyDescent="0.2">
      <c r="A27" s="1"/>
      <c r="B27" s="41" t="s">
        <v>74</v>
      </c>
      <c r="C27" s="8" t="s">
        <v>75</v>
      </c>
      <c r="D27" s="8" t="s">
        <v>76</v>
      </c>
      <c r="E27" s="8" t="s">
        <v>77</v>
      </c>
      <c r="F27" s="4" t="s">
        <v>38</v>
      </c>
      <c r="G27" s="8" t="s">
        <v>74</v>
      </c>
      <c r="H27" s="8" t="s">
        <v>75</v>
      </c>
      <c r="I27" s="8" t="s">
        <v>76</v>
      </c>
      <c r="J27" s="8" t="s">
        <v>77</v>
      </c>
      <c r="K27" s="4" t="s">
        <v>38</v>
      </c>
      <c r="L27" s="8" t="s">
        <v>74</v>
      </c>
      <c r="M27" s="8" t="s">
        <v>75</v>
      </c>
      <c r="N27" s="8" t="s">
        <v>76</v>
      </c>
      <c r="O27" s="8" t="s">
        <v>77</v>
      </c>
      <c r="P27" s="4" t="s">
        <v>38</v>
      </c>
      <c r="Q27" s="8" t="s">
        <v>74</v>
      </c>
      <c r="R27" s="8" t="s">
        <v>75</v>
      </c>
      <c r="S27" s="8" t="s">
        <v>76</v>
      </c>
      <c r="T27" s="8" t="s">
        <v>77</v>
      </c>
      <c r="U27" s="4" t="s">
        <v>38</v>
      </c>
      <c r="V27" s="8" t="s">
        <v>74</v>
      </c>
      <c r="W27" s="8" t="s">
        <v>75</v>
      </c>
      <c r="X27" s="8" t="s">
        <v>76</v>
      </c>
      <c r="Y27" s="8" t="s">
        <v>77</v>
      </c>
      <c r="Z27" s="4" t="s">
        <v>38</v>
      </c>
      <c r="AA27" s="8" t="s">
        <v>74</v>
      </c>
      <c r="AB27" s="8" t="s">
        <v>75</v>
      </c>
      <c r="AC27" s="8" t="s">
        <v>76</v>
      </c>
      <c r="AD27" s="8" t="s">
        <v>77</v>
      </c>
      <c r="AE27" s="26" t="s">
        <v>38</v>
      </c>
    </row>
    <row r="28" spans="1:126" s="7" customFormat="1" ht="19" x14ac:dyDescent="0.2">
      <c r="A28" s="11" t="s">
        <v>153</v>
      </c>
      <c r="B28" s="42">
        <v>0.4375</v>
      </c>
      <c r="C28" s="20">
        <v>0.5</v>
      </c>
      <c r="D28" s="20">
        <v>6.25E-2</v>
      </c>
      <c r="E28" s="20">
        <v>0</v>
      </c>
      <c r="F28" s="15">
        <v>0</v>
      </c>
      <c r="G28" s="20">
        <v>0.3125</v>
      </c>
      <c r="H28" s="20">
        <v>0.5625</v>
      </c>
      <c r="I28" s="20">
        <v>0.125</v>
      </c>
      <c r="J28" s="20">
        <v>0</v>
      </c>
      <c r="K28" s="15">
        <v>0</v>
      </c>
      <c r="L28" s="20">
        <v>0.5</v>
      </c>
      <c r="M28" s="20">
        <v>0.5</v>
      </c>
      <c r="N28" s="20">
        <v>0</v>
      </c>
      <c r="O28" s="20">
        <v>0</v>
      </c>
      <c r="P28" s="15">
        <v>0</v>
      </c>
      <c r="Q28" s="20">
        <v>0.375</v>
      </c>
      <c r="R28" s="20">
        <v>0.5625</v>
      </c>
      <c r="S28" s="20">
        <v>6.25E-2</v>
      </c>
      <c r="T28" s="20">
        <v>0</v>
      </c>
      <c r="U28" s="15">
        <v>0</v>
      </c>
      <c r="V28" s="20">
        <v>0.1875</v>
      </c>
      <c r="W28" s="20">
        <v>0.6875</v>
      </c>
      <c r="X28" s="20">
        <v>6.25E-2</v>
      </c>
      <c r="Y28" s="20">
        <v>0</v>
      </c>
      <c r="Z28" s="15">
        <v>6.25E-2</v>
      </c>
      <c r="AA28" s="20">
        <v>0.3125</v>
      </c>
      <c r="AB28" s="20">
        <v>0.625</v>
      </c>
      <c r="AC28" s="20">
        <v>6.25E-2</v>
      </c>
      <c r="AD28" s="20">
        <v>0</v>
      </c>
      <c r="AE28" s="29">
        <v>0</v>
      </c>
    </row>
    <row r="29" spans="1:126" ht="16" x14ac:dyDescent="0.2">
      <c r="A29" s="1" t="s">
        <v>78</v>
      </c>
      <c r="B29" s="81">
        <f>B28+C28</f>
        <v>0.9375</v>
      </c>
      <c r="C29" s="74"/>
      <c r="D29" s="73">
        <f>D28+E28</f>
        <v>6.25E-2</v>
      </c>
      <c r="E29" s="73"/>
      <c r="F29" s="5">
        <f>F28</f>
        <v>0</v>
      </c>
      <c r="G29" s="73">
        <f>G28+H28</f>
        <v>0.875</v>
      </c>
      <c r="H29" s="74"/>
      <c r="I29" s="73">
        <f>I28+J28</f>
        <v>0.125</v>
      </c>
      <c r="J29" s="73"/>
      <c r="K29" s="5">
        <f>K28</f>
        <v>0</v>
      </c>
      <c r="L29" s="73">
        <f>L28+M28</f>
        <v>1</v>
      </c>
      <c r="M29" s="74"/>
      <c r="N29" s="73">
        <f>N28+O28</f>
        <v>0</v>
      </c>
      <c r="O29" s="73"/>
      <c r="P29" s="5">
        <f>P28</f>
        <v>0</v>
      </c>
      <c r="Q29" s="73">
        <f>Q28+R28</f>
        <v>0.9375</v>
      </c>
      <c r="R29" s="74"/>
      <c r="S29" s="73">
        <f>S28+T28</f>
        <v>6.25E-2</v>
      </c>
      <c r="T29" s="73"/>
      <c r="U29" s="5">
        <f>U28</f>
        <v>0</v>
      </c>
      <c r="V29" s="73">
        <f>V28+W28</f>
        <v>0.875</v>
      </c>
      <c r="W29" s="74"/>
      <c r="X29" s="73">
        <f>X28+Y28</f>
        <v>6.25E-2</v>
      </c>
      <c r="Y29" s="73"/>
      <c r="Z29" s="5">
        <f>Z28</f>
        <v>6.25E-2</v>
      </c>
      <c r="AA29" s="73">
        <f>AA28+AB28</f>
        <v>0.9375</v>
      </c>
      <c r="AB29" s="74"/>
      <c r="AC29" s="73">
        <f>AC28+AD28</f>
        <v>6.25E-2</v>
      </c>
      <c r="AD29" s="73"/>
      <c r="AE29" s="30">
        <f>AE28</f>
        <v>0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126" x14ac:dyDescent="0.2">
      <c r="A30" t="s">
        <v>79</v>
      </c>
      <c r="B30" s="3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2"/>
    </row>
    <row r="31" spans="1:126" x14ac:dyDescent="0.2">
      <c r="A31" s="31" t="s">
        <v>80</v>
      </c>
      <c r="B31" s="63" t="s">
        <v>173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126" x14ac:dyDescent="0.2">
      <c r="A32" s="31" t="s">
        <v>82</v>
      </c>
      <c r="B32" s="63" t="s">
        <v>174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91" ht="16" thickBot="1" x14ac:dyDescent="0.25">
      <c r="A33" s="31" t="s">
        <v>84</v>
      </c>
      <c r="B33" s="66" t="s">
        <v>175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9"/>
    </row>
    <row r="34" spans="1:91" x14ac:dyDescent="0.2">
      <c r="A34" t="s">
        <v>63</v>
      </c>
      <c r="G34" s="21"/>
      <c r="M34" s="21"/>
      <c r="S34" s="21"/>
    </row>
    <row r="35" spans="1:91" ht="16" thickBot="1" x14ac:dyDescent="0.25"/>
    <row r="36" spans="1:91" s="2" customFormat="1" ht="119" customHeight="1" x14ac:dyDescent="0.2">
      <c r="A36" s="56" t="s">
        <v>97</v>
      </c>
      <c r="B36" s="125" t="s">
        <v>97</v>
      </c>
      <c r="C36" s="125"/>
      <c r="D36" s="125"/>
      <c r="E36" s="125"/>
      <c r="F36" s="148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</row>
    <row r="37" spans="1:91" ht="16" x14ac:dyDescent="0.2">
      <c r="A37" s="25"/>
      <c r="B37" s="8" t="s">
        <v>98</v>
      </c>
      <c r="C37" s="8" t="s">
        <v>99</v>
      </c>
      <c r="D37" s="143" t="s">
        <v>100</v>
      </c>
      <c r="E37" s="143"/>
      <c r="F37" s="26" t="s">
        <v>38</v>
      </c>
    </row>
    <row r="38" spans="1:91" s="7" customFormat="1" ht="19" x14ac:dyDescent="0.2">
      <c r="A38" s="27" t="s">
        <v>153</v>
      </c>
      <c r="B38" s="51">
        <v>0.5625</v>
      </c>
      <c r="C38" s="51">
        <v>0.4375</v>
      </c>
      <c r="D38" s="147">
        <v>0</v>
      </c>
      <c r="E38" s="147"/>
      <c r="F38" s="36">
        <v>0</v>
      </c>
      <c r="G38" s="49"/>
      <c r="H38" s="49"/>
      <c r="I38" s="49"/>
      <c r="J38" s="49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</row>
    <row r="39" spans="1:91" ht="16" x14ac:dyDescent="0.2">
      <c r="A39" s="25" t="s">
        <v>101</v>
      </c>
      <c r="B39" s="73">
        <f>B38+C38</f>
        <v>1</v>
      </c>
      <c r="C39" s="74"/>
      <c r="D39" s="73">
        <f>D38+E38</f>
        <v>0</v>
      </c>
      <c r="E39" s="73"/>
      <c r="F39" s="30">
        <f>F38</f>
        <v>0</v>
      </c>
      <c r="G39" s="75"/>
      <c r="H39" s="76"/>
      <c r="I39" s="75"/>
      <c r="J39" s="75"/>
      <c r="K39" s="48"/>
      <c r="L39" s="73"/>
      <c r="M39" s="73"/>
      <c r="N39" s="73"/>
      <c r="O39" s="73"/>
      <c r="P39" s="48"/>
      <c r="Q39" s="73"/>
      <c r="R39" s="73"/>
      <c r="S39" s="73"/>
      <c r="T39" s="73"/>
      <c r="U39" s="48"/>
      <c r="V39" s="73"/>
      <c r="W39" s="73"/>
      <c r="X39" s="73"/>
      <c r="Y39" s="73"/>
      <c r="Z39" s="48"/>
      <c r="AA39" s="73"/>
      <c r="AB39" s="73"/>
      <c r="AC39" s="73"/>
      <c r="AD39" s="73"/>
      <c r="AE39" s="48"/>
      <c r="AF39" s="73"/>
      <c r="AG39" s="73"/>
      <c r="AH39" s="73"/>
      <c r="AI39" s="73"/>
      <c r="AJ39" s="48"/>
      <c r="AK39" s="73"/>
      <c r="AL39" s="73"/>
      <c r="AM39" s="73"/>
      <c r="AN39" s="73"/>
      <c r="AO39" s="48"/>
      <c r="AP39" s="73"/>
      <c r="AQ39" s="73"/>
      <c r="AR39" s="73"/>
      <c r="AS39" s="73"/>
      <c r="AT39" s="48"/>
      <c r="AU39" s="73"/>
      <c r="AV39" s="73"/>
      <c r="AW39" s="73"/>
      <c r="AX39" s="73"/>
      <c r="AY39" s="48"/>
      <c r="AZ39" s="73"/>
      <c r="BA39" s="73"/>
      <c r="BB39" s="73"/>
      <c r="BC39" s="73"/>
      <c r="BD39" s="48"/>
      <c r="BE39" s="73"/>
      <c r="BF39" s="73"/>
      <c r="BG39" s="73"/>
      <c r="BH39" s="73"/>
      <c r="BI39" s="48"/>
      <c r="BJ39" s="73"/>
      <c r="BK39" s="73"/>
      <c r="BL39" s="73"/>
      <c r="BM39" s="73"/>
      <c r="BN39" s="48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</row>
    <row r="40" spans="1:91" x14ac:dyDescent="0.2">
      <c r="A40" s="31" t="s">
        <v>102</v>
      </c>
      <c r="B40" s="9"/>
      <c r="C40" s="9"/>
      <c r="D40" s="9"/>
      <c r="E40" s="9"/>
      <c r="F40" s="32"/>
    </row>
    <row r="41" spans="1:91" x14ac:dyDescent="0.2">
      <c r="A41" s="31" t="s">
        <v>103</v>
      </c>
      <c r="B41" s="9"/>
      <c r="C41" s="9"/>
      <c r="D41" s="9"/>
      <c r="E41" s="9"/>
      <c r="F41" s="32"/>
    </row>
    <row r="42" spans="1:91" x14ac:dyDescent="0.2">
      <c r="A42" s="31" t="s">
        <v>104</v>
      </c>
      <c r="B42" s="9"/>
      <c r="C42" s="9"/>
      <c r="D42" s="9"/>
      <c r="E42" s="9"/>
      <c r="F42" s="32"/>
    </row>
    <row r="43" spans="1:91" ht="16" thickBot="1" x14ac:dyDescent="0.25">
      <c r="A43" s="33" t="s">
        <v>63</v>
      </c>
      <c r="B43" s="34"/>
      <c r="C43" s="34"/>
      <c r="D43" s="34"/>
      <c r="E43" s="34"/>
      <c r="F43" s="35"/>
    </row>
  </sheetData>
  <mergeCells count="206">
    <mergeCell ref="B22:AO22"/>
    <mergeCell ref="B25:AE25"/>
    <mergeCell ref="B31:AE31"/>
    <mergeCell ref="B32:AE32"/>
    <mergeCell ref="B33:AE33"/>
    <mergeCell ref="B10:Z10"/>
    <mergeCell ref="AA10:BD10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J18"/>
    <mergeCell ref="L18:M18"/>
    <mergeCell ref="N18:O18"/>
    <mergeCell ref="AZ18:BA18"/>
    <mergeCell ref="BB18:BC18"/>
    <mergeCell ref="B11:Z11"/>
    <mergeCell ref="AA11:BD11"/>
    <mergeCell ref="B15:F15"/>
    <mergeCell ref="CI11:CR11"/>
    <mergeCell ref="CS11:DV11"/>
    <mergeCell ref="B14:AO14"/>
    <mergeCell ref="B20:AO20"/>
    <mergeCell ref="B21:AO21"/>
    <mergeCell ref="BY3:CH3"/>
    <mergeCell ref="CI3:CR3"/>
    <mergeCell ref="CS3:DV3"/>
    <mergeCell ref="B9:Z9"/>
    <mergeCell ref="AA9:BD9"/>
    <mergeCell ref="BE9:BX9"/>
    <mergeCell ref="BY9:CH9"/>
    <mergeCell ref="CI9:CR9"/>
    <mergeCell ref="CS9:DV9"/>
    <mergeCell ref="BY4:CC4"/>
    <mergeCell ref="CD4:CH4"/>
    <mergeCell ref="CI4:CM4"/>
    <mergeCell ref="X7:Y7"/>
    <mergeCell ref="AA7:AB7"/>
    <mergeCell ref="AC7:AD7"/>
    <mergeCell ref="AF7:AG7"/>
    <mergeCell ref="AH7:AI7"/>
    <mergeCell ref="DR4:DV4"/>
    <mergeCell ref="B7:C7"/>
    <mergeCell ref="D7:E7"/>
    <mergeCell ref="G7:H7"/>
    <mergeCell ref="I7:J7"/>
    <mergeCell ref="L7:M7"/>
    <mergeCell ref="A1:AE1"/>
    <mergeCell ref="B4:F4"/>
    <mergeCell ref="G4:K4"/>
    <mergeCell ref="L4:P4"/>
    <mergeCell ref="Q4:U4"/>
    <mergeCell ref="V4:Z4"/>
    <mergeCell ref="AA4:AE4"/>
    <mergeCell ref="A2:AE2"/>
    <mergeCell ref="B3:Z3"/>
    <mergeCell ref="AA3:BD3"/>
    <mergeCell ref="BE3:BX3"/>
    <mergeCell ref="AF4:AJ4"/>
    <mergeCell ref="AK4:AO4"/>
    <mergeCell ref="AP4:AT4"/>
    <mergeCell ref="AU4:AY4"/>
    <mergeCell ref="AZ4:BD4"/>
    <mergeCell ref="BE4:BI4"/>
    <mergeCell ref="DM4:DQ4"/>
    <mergeCell ref="BJ4:BN4"/>
    <mergeCell ref="BO4:BS4"/>
    <mergeCell ref="BB7:BC7"/>
    <mergeCell ref="BE7:BF7"/>
    <mergeCell ref="BG7:BH7"/>
    <mergeCell ref="BJ7:BK7"/>
    <mergeCell ref="BL7:BM7"/>
    <mergeCell ref="BO7:BP7"/>
    <mergeCell ref="CN7:CO7"/>
    <mergeCell ref="CP7:CQ7"/>
    <mergeCell ref="CS7:CT7"/>
    <mergeCell ref="BQ7:BR7"/>
    <mergeCell ref="BT7:BU7"/>
    <mergeCell ref="BV7:BW7"/>
    <mergeCell ref="BY7:BZ7"/>
    <mergeCell ref="CA7:CB7"/>
    <mergeCell ref="CD7:CE7"/>
    <mergeCell ref="CN4:CR4"/>
    <mergeCell ref="CS4:CW4"/>
    <mergeCell ref="CX4:DB4"/>
    <mergeCell ref="DC4:DG4"/>
    <mergeCell ref="DH4:DL4"/>
    <mergeCell ref="BT4:BX4"/>
    <mergeCell ref="G15:K15"/>
    <mergeCell ref="L15:P15"/>
    <mergeCell ref="Q15:U15"/>
    <mergeCell ref="V15:Z15"/>
    <mergeCell ref="AA15:AE15"/>
    <mergeCell ref="AF15:AJ15"/>
    <mergeCell ref="AK15:AO15"/>
    <mergeCell ref="DJ7:DK7"/>
    <mergeCell ref="CU7:CV7"/>
    <mergeCell ref="CX7:CY7"/>
    <mergeCell ref="CZ7:DA7"/>
    <mergeCell ref="DC7:DD7"/>
    <mergeCell ref="DE7:DF7"/>
    <mergeCell ref="DH7:DI7"/>
    <mergeCell ref="CF7:CG7"/>
    <mergeCell ref="CI7:CJ7"/>
    <mergeCell ref="CK7:CL7"/>
    <mergeCell ref="N7:O7"/>
    <mergeCell ref="Q7:R7"/>
    <mergeCell ref="S7:T7"/>
    <mergeCell ref="V7:W7"/>
    <mergeCell ref="AM7:AN7"/>
    <mergeCell ref="AP7:AQ7"/>
    <mergeCell ref="AK7:AL7"/>
    <mergeCell ref="AH18:AI18"/>
    <mergeCell ref="AK18:AL18"/>
    <mergeCell ref="AM18:AN18"/>
    <mergeCell ref="AP18:AQ18"/>
    <mergeCell ref="AR18:AS18"/>
    <mergeCell ref="CN18:CO18"/>
    <mergeCell ref="DY7:DZ7"/>
    <mergeCell ref="DM7:DN7"/>
    <mergeCell ref="DO7:DP7"/>
    <mergeCell ref="DR7:DS7"/>
    <mergeCell ref="DT7:DU7"/>
    <mergeCell ref="DW7:DX7"/>
    <mergeCell ref="AR7:AS7"/>
    <mergeCell ref="AU7:AV7"/>
    <mergeCell ref="AW7:AX7"/>
    <mergeCell ref="AZ7:BA7"/>
    <mergeCell ref="BE10:BX10"/>
    <mergeCell ref="BY10:CH10"/>
    <mergeCell ref="CI10:CR10"/>
    <mergeCell ref="CS10:DV10"/>
    <mergeCell ref="CP18:CQ18"/>
    <mergeCell ref="CS18:CT18"/>
    <mergeCell ref="BE11:BX11"/>
    <mergeCell ref="BY11:CH11"/>
    <mergeCell ref="CU18:CV18"/>
    <mergeCell ref="B26:F26"/>
    <mergeCell ref="G26:K26"/>
    <mergeCell ref="L26:P26"/>
    <mergeCell ref="Q26:U26"/>
    <mergeCell ref="V26:Z26"/>
    <mergeCell ref="AA26:AE26"/>
    <mergeCell ref="BY18:BZ18"/>
    <mergeCell ref="CA18:CB18"/>
    <mergeCell ref="CD18:CE18"/>
    <mergeCell ref="CF18:CG18"/>
    <mergeCell ref="CI18:CJ18"/>
    <mergeCell ref="CK18:CL18"/>
    <mergeCell ref="BJ18:BK18"/>
    <mergeCell ref="BL18:BM18"/>
    <mergeCell ref="BO18:BP18"/>
    <mergeCell ref="BQ18:BR18"/>
    <mergeCell ref="BT18:BU18"/>
    <mergeCell ref="BV18:BW18"/>
    <mergeCell ref="AU18:AV18"/>
    <mergeCell ref="AW18:AX18"/>
    <mergeCell ref="BE18:BF18"/>
    <mergeCell ref="BG18:BH18"/>
    <mergeCell ref="AF18:AG18"/>
    <mergeCell ref="X29:Y29"/>
    <mergeCell ref="AA29:AB29"/>
    <mergeCell ref="AC29:AD29"/>
    <mergeCell ref="B29:C29"/>
    <mergeCell ref="D29:E29"/>
    <mergeCell ref="G29:H29"/>
    <mergeCell ref="I29:J29"/>
    <mergeCell ref="L29:M29"/>
    <mergeCell ref="N29:O29"/>
    <mergeCell ref="Q29:R29"/>
    <mergeCell ref="S29:T29"/>
    <mergeCell ref="V29:W29"/>
    <mergeCell ref="B36:F36"/>
    <mergeCell ref="D37:E37"/>
    <mergeCell ref="D38:E38"/>
    <mergeCell ref="B39:C39"/>
    <mergeCell ref="D39:E39"/>
    <mergeCell ref="G39:H39"/>
    <mergeCell ref="I39:J39"/>
    <mergeCell ref="AA39:AB39"/>
    <mergeCell ref="AC39:AD39"/>
    <mergeCell ref="AF39:AG39"/>
    <mergeCell ref="AH39:AI39"/>
    <mergeCell ref="AK39:AL39"/>
    <mergeCell ref="AM39:AN39"/>
    <mergeCell ref="L39:M39"/>
    <mergeCell ref="N39:O39"/>
    <mergeCell ref="Q39:R39"/>
    <mergeCell ref="S39:T39"/>
    <mergeCell ref="V39:W39"/>
    <mergeCell ref="X39:Y39"/>
    <mergeCell ref="BE39:BF39"/>
    <mergeCell ref="BG39:BH39"/>
    <mergeCell ref="BJ39:BK39"/>
    <mergeCell ref="BL39:BM39"/>
    <mergeCell ref="AP39:AQ39"/>
    <mergeCell ref="AR39:AS39"/>
    <mergeCell ref="AU39:AV39"/>
    <mergeCell ref="AW39:AX39"/>
    <mergeCell ref="AZ39:BA39"/>
    <mergeCell ref="BB39:BC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613B-D625-2F4C-B519-C8F58A8F9A03}">
  <dimension ref="A1:EA43"/>
  <sheetViews>
    <sheetView topLeftCell="A26" workbookViewId="0">
      <pane xSplit="1" topLeftCell="B1" activePane="topRight" state="frozen"/>
      <selection pane="topRight" activeCell="A34" sqref="A34:XFD34"/>
    </sheetView>
  </sheetViews>
  <sheetFormatPr baseColWidth="10" defaultColWidth="8.83203125" defaultRowHeight="15" x14ac:dyDescent="0.2"/>
  <cols>
    <col min="1" max="1" width="33" customWidth="1"/>
    <col min="2" max="126" width="6.33203125" customWidth="1"/>
  </cols>
  <sheetData>
    <row r="1" spans="1:131" ht="69" customHeight="1" x14ac:dyDescent="0.4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131" ht="69" customHeight="1" thickBot="1" x14ac:dyDescent="0.45">
      <c r="A2" s="149" t="s">
        <v>176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</row>
    <row r="3" spans="1:131" ht="19" customHeight="1" x14ac:dyDescent="0.4">
      <c r="A3" s="45"/>
      <c r="B3" s="89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92" t="s">
        <v>3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3" t="s">
        <v>4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5"/>
      <c r="BY3" s="96" t="s">
        <v>5</v>
      </c>
      <c r="BZ3" s="96"/>
      <c r="CA3" s="96"/>
      <c r="CB3" s="96"/>
      <c r="CC3" s="96"/>
      <c r="CD3" s="96"/>
      <c r="CE3" s="96"/>
      <c r="CF3" s="96"/>
      <c r="CG3" s="96"/>
      <c r="CH3" s="96"/>
      <c r="CI3" s="97" t="s">
        <v>6</v>
      </c>
      <c r="CJ3" s="98"/>
      <c r="CK3" s="98"/>
      <c r="CL3" s="98"/>
      <c r="CM3" s="98"/>
      <c r="CN3" s="98"/>
      <c r="CO3" s="98"/>
      <c r="CP3" s="98"/>
      <c r="CQ3" s="98"/>
      <c r="CR3" s="99"/>
      <c r="CS3" s="100" t="s">
        <v>7</v>
      </c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2"/>
    </row>
    <row r="4" spans="1:131" s="2" customFormat="1" ht="98" customHeight="1" x14ac:dyDescent="0.2">
      <c r="A4" s="52" t="s">
        <v>8</v>
      </c>
      <c r="B4" s="137" t="s">
        <v>9</v>
      </c>
      <c r="C4" s="138"/>
      <c r="D4" s="138"/>
      <c r="E4" s="138"/>
      <c r="F4" s="139"/>
      <c r="G4" s="136" t="s">
        <v>10</v>
      </c>
      <c r="H4" s="78"/>
      <c r="I4" s="78"/>
      <c r="J4" s="78"/>
      <c r="K4" s="79"/>
      <c r="L4" s="136" t="s">
        <v>11</v>
      </c>
      <c r="M4" s="78"/>
      <c r="N4" s="78"/>
      <c r="O4" s="78"/>
      <c r="P4" s="79"/>
      <c r="Q4" s="136" t="s">
        <v>12</v>
      </c>
      <c r="R4" s="78"/>
      <c r="S4" s="78"/>
      <c r="T4" s="78"/>
      <c r="U4" s="79"/>
      <c r="V4" s="136" t="s">
        <v>13</v>
      </c>
      <c r="W4" s="78"/>
      <c r="X4" s="78"/>
      <c r="Y4" s="78"/>
      <c r="Z4" s="135"/>
      <c r="AA4" s="78" t="s">
        <v>14</v>
      </c>
      <c r="AB4" s="78"/>
      <c r="AC4" s="78"/>
      <c r="AD4" s="78"/>
      <c r="AE4" s="79"/>
      <c r="AF4" s="78" t="s">
        <v>15</v>
      </c>
      <c r="AG4" s="78"/>
      <c r="AH4" s="78"/>
      <c r="AI4" s="78"/>
      <c r="AJ4" s="79"/>
      <c r="AK4" s="78" t="s">
        <v>16</v>
      </c>
      <c r="AL4" s="78"/>
      <c r="AM4" s="78"/>
      <c r="AN4" s="78"/>
      <c r="AO4" s="79"/>
      <c r="AP4" s="78" t="s">
        <v>17</v>
      </c>
      <c r="AQ4" s="78"/>
      <c r="AR4" s="78"/>
      <c r="AS4" s="78"/>
      <c r="AT4" s="79"/>
      <c r="AU4" s="78" t="s">
        <v>18</v>
      </c>
      <c r="AV4" s="78"/>
      <c r="AW4" s="78"/>
      <c r="AX4" s="78"/>
      <c r="AY4" s="79"/>
      <c r="AZ4" s="78" t="s">
        <v>19</v>
      </c>
      <c r="BA4" s="78"/>
      <c r="BB4" s="78"/>
      <c r="BC4" s="78"/>
      <c r="BD4" s="78"/>
      <c r="BE4" s="140" t="s">
        <v>20</v>
      </c>
      <c r="BF4" s="78"/>
      <c r="BG4" s="78"/>
      <c r="BH4" s="78"/>
      <c r="BI4" s="79"/>
      <c r="BJ4" s="78" t="s">
        <v>21</v>
      </c>
      <c r="BK4" s="78"/>
      <c r="BL4" s="78"/>
      <c r="BM4" s="78"/>
      <c r="BN4" s="79"/>
      <c r="BO4" s="78" t="s">
        <v>22</v>
      </c>
      <c r="BP4" s="78"/>
      <c r="BQ4" s="78"/>
      <c r="BR4" s="78"/>
      <c r="BS4" s="79"/>
      <c r="BT4" s="78" t="s">
        <v>23</v>
      </c>
      <c r="BU4" s="78"/>
      <c r="BV4" s="78"/>
      <c r="BW4" s="78"/>
      <c r="BX4" s="135"/>
      <c r="BY4" s="78" t="s">
        <v>24</v>
      </c>
      <c r="BZ4" s="78"/>
      <c r="CA4" s="78"/>
      <c r="CB4" s="78"/>
      <c r="CC4" s="79"/>
      <c r="CD4" s="78" t="s">
        <v>25</v>
      </c>
      <c r="CE4" s="78"/>
      <c r="CF4" s="78"/>
      <c r="CG4" s="78"/>
      <c r="CH4" s="78"/>
      <c r="CI4" s="140" t="s">
        <v>26</v>
      </c>
      <c r="CJ4" s="78"/>
      <c r="CK4" s="78"/>
      <c r="CL4" s="78"/>
      <c r="CM4" s="79"/>
      <c r="CN4" s="136" t="s">
        <v>27</v>
      </c>
      <c r="CO4" s="78"/>
      <c r="CP4" s="78"/>
      <c r="CQ4" s="78"/>
      <c r="CR4" s="135"/>
      <c r="CS4" s="140" t="s">
        <v>28</v>
      </c>
      <c r="CT4" s="78"/>
      <c r="CU4" s="78"/>
      <c r="CV4" s="78"/>
      <c r="CW4" s="79"/>
      <c r="CX4" s="136" t="s">
        <v>29</v>
      </c>
      <c r="CY4" s="78"/>
      <c r="CZ4" s="78"/>
      <c r="DA4" s="78"/>
      <c r="DB4" s="79"/>
      <c r="DC4" s="136" t="s">
        <v>30</v>
      </c>
      <c r="DD4" s="78"/>
      <c r="DE4" s="78"/>
      <c r="DF4" s="78"/>
      <c r="DG4" s="79"/>
      <c r="DH4" s="136" t="s">
        <v>31</v>
      </c>
      <c r="DI4" s="78"/>
      <c r="DJ4" s="78"/>
      <c r="DK4" s="78"/>
      <c r="DL4" s="79"/>
      <c r="DM4" s="136" t="s">
        <v>32</v>
      </c>
      <c r="DN4" s="78"/>
      <c r="DO4" s="78"/>
      <c r="DP4" s="78"/>
      <c r="DQ4" s="79"/>
      <c r="DR4" s="136" t="s">
        <v>33</v>
      </c>
      <c r="DS4" s="78"/>
      <c r="DT4" s="78"/>
      <c r="DU4" s="78"/>
      <c r="DV4" s="135"/>
      <c r="DW4" s="53"/>
      <c r="DX4" s="53"/>
      <c r="DY4" s="53"/>
      <c r="DZ4" s="53"/>
      <c r="EA4" s="53"/>
    </row>
    <row r="5" spans="1:131" ht="16" x14ac:dyDescent="0.2">
      <c r="A5" s="1"/>
      <c r="B5" s="41" t="s">
        <v>34</v>
      </c>
      <c r="C5" s="8" t="s">
        <v>35</v>
      </c>
      <c r="D5" s="8" t="s">
        <v>36</v>
      </c>
      <c r="E5" s="8" t="s">
        <v>37</v>
      </c>
      <c r="F5" s="4" t="s">
        <v>38</v>
      </c>
      <c r="G5" s="8" t="s">
        <v>34</v>
      </c>
      <c r="H5" s="8" t="s">
        <v>35</v>
      </c>
      <c r="I5" s="8" t="s">
        <v>36</v>
      </c>
      <c r="J5" s="8" t="s">
        <v>37</v>
      </c>
      <c r="K5" s="4" t="s">
        <v>38</v>
      </c>
      <c r="L5" s="8" t="s">
        <v>34</v>
      </c>
      <c r="M5" s="8" t="s">
        <v>35</v>
      </c>
      <c r="N5" s="8" t="s">
        <v>36</v>
      </c>
      <c r="O5" s="8" t="s">
        <v>37</v>
      </c>
      <c r="P5" s="4" t="s">
        <v>38</v>
      </c>
      <c r="Q5" s="8" t="s">
        <v>34</v>
      </c>
      <c r="R5" s="8" t="s">
        <v>35</v>
      </c>
      <c r="S5" s="8" t="s">
        <v>36</v>
      </c>
      <c r="T5" s="8" t="s">
        <v>37</v>
      </c>
      <c r="U5" s="4" t="s">
        <v>38</v>
      </c>
      <c r="V5" s="8" t="s">
        <v>34</v>
      </c>
      <c r="W5" s="8" t="s">
        <v>35</v>
      </c>
      <c r="X5" s="8" t="s">
        <v>36</v>
      </c>
      <c r="Y5" s="8" t="s">
        <v>37</v>
      </c>
      <c r="Z5" s="26" t="s">
        <v>38</v>
      </c>
      <c r="AA5" s="3" t="s">
        <v>34</v>
      </c>
      <c r="AB5" s="3" t="s">
        <v>35</v>
      </c>
      <c r="AC5" s="3" t="s">
        <v>36</v>
      </c>
      <c r="AD5" s="3" t="s">
        <v>37</v>
      </c>
      <c r="AE5" s="4" t="s">
        <v>38</v>
      </c>
      <c r="AF5" s="3" t="s">
        <v>34</v>
      </c>
      <c r="AG5" s="3" t="s">
        <v>35</v>
      </c>
      <c r="AH5" s="3" t="s">
        <v>36</v>
      </c>
      <c r="AI5" s="3" t="s">
        <v>37</v>
      </c>
      <c r="AJ5" s="4" t="s">
        <v>38</v>
      </c>
      <c r="AK5" s="3" t="s">
        <v>34</v>
      </c>
      <c r="AL5" s="3" t="s">
        <v>35</v>
      </c>
      <c r="AM5" s="3" t="s">
        <v>36</v>
      </c>
      <c r="AN5" s="3" t="s">
        <v>37</v>
      </c>
      <c r="AO5" s="4" t="s">
        <v>38</v>
      </c>
      <c r="AP5" s="3" t="s">
        <v>34</v>
      </c>
      <c r="AQ5" s="3" t="s">
        <v>35</v>
      </c>
      <c r="AR5" s="3" t="s">
        <v>36</v>
      </c>
      <c r="AS5" s="3" t="s">
        <v>37</v>
      </c>
      <c r="AT5" s="4" t="s">
        <v>38</v>
      </c>
      <c r="AU5" s="3" t="s">
        <v>34</v>
      </c>
      <c r="AV5" s="3" t="s">
        <v>35</v>
      </c>
      <c r="AW5" s="3" t="s">
        <v>36</v>
      </c>
      <c r="AX5" s="3" t="s">
        <v>37</v>
      </c>
      <c r="AY5" s="4" t="s">
        <v>38</v>
      </c>
      <c r="AZ5" s="3" t="s">
        <v>34</v>
      </c>
      <c r="BA5" s="3" t="s">
        <v>35</v>
      </c>
      <c r="BB5" s="3" t="s">
        <v>36</v>
      </c>
      <c r="BC5" s="3" t="s">
        <v>37</v>
      </c>
      <c r="BD5" s="8" t="s">
        <v>38</v>
      </c>
      <c r="BE5" s="41" t="s">
        <v>34</v>
      </c>
      <c r="BF5" s="8" t="s">
        <v>35</v>
      </c>
      <c r="BG5" s="8" t="s">
        <v>36</v>
      </c>
      <c r="BH5" s="8" t="s">
        <v>37</v>
      </c>
      <c r="BI5" s="4" t="s">
        <v>38</v>
      </c>
      <c r="BJ5" s="8" t="s">
        <v>34</v>
      </c>
      <c r="BK5" s="8" t="s">
        <v>35</v>
      </c>
      <c r="BL5" s="8" t="s">
        <v>36</v>
      </c>
      <c r="BM5" s="8" t="s">
        <v>37</v>
      </c>
      <c r="BN5" s="4" t="s">
        <v>38</v>
      </c>
      <c r="BO5" s="8" t="s">
        <v>34</v>
      </c>
      <c r="BP5" s="8" t="s">
        <v>35</v>
      </c>
      <c r="BQ5" s="8" t="s">
        <v>36</v>
      </c>
      <c r="BR5" s="8" t="s">
        <v>37</v>
      </c>
      <c r="BS5" s="4" t="s">
        <v>38</v>
      </c>
      <c r="BT5" s="8" t="s">
        <v>34</v>
      </c>
      <c r="BU5" s="8" t="s">
        <v>35</v>
      </c>
      <c r="BV5" s="8" t="s">
        <v>36</v>
      </c>
      <c r="BW5" s="8" t="s">
        <v>37</v>
      </c>
      <c r="BX5" s="26" t="s">
        <v>38</v>
      </c>
      <c r="BY5" s="3" t="s">
        <v>34</v>
      </c>
      <c r="BZ5" s="3" t="s">
        <v>35</v>
      </c>
      <c r="CA5" s="3" t="s">
        <v>36</v>
      </c>
      <c r="CB5" s="3" t="s">
        <v>37</v>
      </c>
      <c r="CC5" s="4" t="s">
        <v>38</v>
      </c>
      <c r="CD5" s="3" t="s">
        <v>34</v>
      </c>
      <c r="CE5" s="3" t="s">
        <v>35</v>
      </c>
      <c r="CF5" s="3" t="s">
        <v>36</v>
      </c>
      <c r="CG5" s="3" t="s">
        <v>37</v>
      </c>
      <c r="CH5" s="8" t="s">
        <v>38</v>
      </c>
      <c r="CI5" s="41" t="s">
        <v>34</v>
      </c>
      <c r="CJ5" s="8" t="s">
        <v>35</v>
      </c>
      <c r="CK5" s="8" t="s">
        <v>36</v>
      </c>
      <c r="CL5" s="8" t="s">
        <v>37</v>
      </c>
      <c r="CM5" s="4" t="s">
        <v>38</v>
      </c>
      <c r="CN5" s="8" t="s">
        <v>34</v>
      </c>
      <c r="CO5" s="8" t="s">
        <v>35</v>
      </c>
      <c r="CP5" s="8" t="s">
        <v>36</v>
      </c>
      <c r="CQ5" s="8" t="s">
        <v>37</v>
      </c>
      <c r="CR5" s="26" t="s">
        <v>38</v>
      </c>
      <c r="CS5" s="41" t="s">
        <v>34</v>
      </c>
      <c r="CT5" s="8" t="s">
        <v>35</v>
      </c>
      <c r="CU5" s="8" t="s">
        <v>36</v>
      </c>
      <c r="CV5" s="8" t="s">
        <v>37</v>
      </c>
      <c r="CW5" s="4" t="s">
        <v>38</v>
      </c>
      <c r="CX5" s="8" t="s">
        <v>34</v>
      </c>
      <c r="CY5" s="8" t="s">
        <v>35</v>
      </c>
      <c r="CZ5" s="8" t="s">
        <v>36</v>
      </c>
      <c r="DA5" s="8" t="s">
        <v>37</v>
      </c>
      <c r="DB5" s="4" t="s">
        <v>38</v>
      </c>
      <c r="DC5" s="8" t="s">
        <v>34</v>
      </c>
      <c r="DD5" s="8" t="s">
        <v>35</v>
      </c>
      <c r="DE5" s="8" t="s">
        <v>36</v>
      </c>
      <c r="DF5" s="8" t="s">
        <v>37</v>
      </c>
      <c r="DG5" s="4" t="s">
        <v>38</v>
      </c>
      <c r="DH5" s="8" t="s">
        <v>34</v>
      </c>
      <c r="DI5" s="8" t="s">
        <v>35</v>
      </c>
      <c r="DJ5" s="8" t="s">
        <v>36</v>
      </c>
      <c r="DK5" s="8" t="s">
        <v>37</v>
      </c>
      <c r="DL5" s="4" t="s">
        <v>38</v>
      </c>
      <c r="DM5" s="8" t="s">
        <v>34</v>
      </c>
      <c r="DN5" s="8" t="s">
        <v>35</v>
      </c>
      <c r="DO5" s="8" t="s">
        <v>36</v>
      </c>
      <c r="DP5" s="8" t="s">
        <v>37</v>
      </c>
      <c r="DQ5" s="4" t="s">
        <v>38</v>
      </c>
      <c r="DR5" s="8" t="s">
        <v>34</v>
      </c>
      <c r="DS5" s="8" t="s">
        <v>35</v>
      </c>
      <c r="DT5" s="8" t="s">
        <v>36</v>
      </c>
      <c r="DU5" s="8" t="s">
        <v>37</v>
      </c>
      <c r="DV5" s="26" t="s">
        <v>38</v>
      </c>
    </row>
    <row r="6" spans="1:131" s="7" customFormat="1" ht="19" x14ac:dyDescent="0.2">
      <c r="A6" s="11" t="s">
        <v>177</v>
      </c>
      <c r="B6" s="42">
        <v>0.46150000000000002</v>
      </c>
      <c r="C6" s="20">
        <v>0.3846</v>
      </c>
      <c r="D6" s="20">
        <v>0.15379999999999999</v>
      </c>
      <c r="E6" s="20">
        <v>0</v>
      </c>
      <c r="F6" s="15">
        <v>0</v>
      </c>
      <c r="G6" s="20">
        <v>0.46150000000000002</v>
      </c>
      <c r="H6" s="20">
        <v>0.46150000000000002</v>
      </c>
      <c r="I6" s="20">
        <v>7.6899999999999996E-2</v>
      </c>
      <c r="J6" s="20">
        <v>0</v>
      </c>
      <c r="K6" s="15">
        <v>0</v>
      </c>
      <c r="L6" s="20">
        <v>0.46150000000000002</v>
      </c>
      <c r="M6" s="20">
        <v>0.53849999999999998</v>
      </c>
      <c r="N6" s="20">
        <v>0</v>
      </c>
      <c r="O6" s="20">
        <v>0</v>
      </c>
      <c r="P6" s="15">
        <v>0</v>
      </c>
      <c r="Q6" s="20">
        <v>0.46150000000000002</v>
      </c>
      <c r="R6" s="20">
        <v>0.53849999999999998</v>
      </c>
      <c r="S6" s="20">
        <v>0</v>
      </c>
      <c r="T6" s="20">
        <v>0</v>
      </c>
      <c r="U6" s="15">
        <v>0</v>
      </c>
      <c r="V6" s="20">
        <v>0.3846</v>
      </c>
      <c r="W6" s="20">
        <v>0.46150000000000002</v>
      </c>
      <c r="X6" s="20">
        <v>0.15379999999999999</v>
      </c>
      <c r="Y6" s="20">
        <v>0</v>
      </c>
      <c r="Z6" s="29">
        <v>0</v>
      </c>
      <c r="AA6" s="13">
        <v>0.3846</v>
      </c>
      <c r="AB6" s="13">
        <v>0.46150000000000002</v>
      </c>
      <c r="AC6" s="13">
        <v>0.15379999999999999</v>
      </c>
      <c r="AD6" s="13">
        <v>0</v>
      </c>
      <c r="AE6" s="15">
        <v>0</v>
      </c>
      <c r="AF6" s="13">
        <v>0.53849999999999998</v>
      </c>
      <c r="AG6" s="13">
        <v>0.46150000000000002</v>
      </c>
      <c r="AH6" s="13">
        <v>0</v>
      </c>
      <c r="AI6" s="13">
        <v>0</v>
      </c>
      <c r="AJ6" s="15">
        <v>0</v>
      </c>
      <c r="AK6" s="13">
        <v>0.3846</v>
      </c>
      <c r="AL6" s="13">
        <v>0.46150000000000002</v>
      </c>
      <c r="AM6" s="13">
        <v>0.15379999999999999</v>
      </c>
      <c r="AN6" s="13">
        <v>0</v>
      </c>
      <c r="AO6" s="15">
        <v>0</v>
      </c>
      <c r="AP6" s="13">
        <v>0.23080000000000001</v>
      </c>
      <c r="AQ6" s="13">
        <v>0.15379999999999999</v>
      </c>
      <c r="AR6" s="13">
        <v>0.15379999999999999</v>
      </c>
      <c r="AS6" s="13">
        <v>0</v>
      </c>
      <c r="AT6" s="15">
        <v>0.46150000000000002</v>
      </c>
      <c r="AU6" s="13">
        <v>0.30769999999999997</v>
      </c>
      <c r="AV6" s="13">
        <v>0.30769999999999997</v>
      </c>
      <c r="AW6" s="13">
        <v>0.3846</v>
      </c>
      <c r="AX6" s="13">
        <v>0</v>
      </c>
      <c r="AY6" s="15">
        <v>0</v>
      </c>
      <c r="AZ6" s="13">
        <v>0.46150000000000002</v>
      </c>
      <c r="BA6" s="13">
        <v>0.30769999999999997</v>
      </c>
      <c r="BB6" s="13">
        <v>0.23080000000000001</v>
      </c>
      <c r="BC6" s="13">
        <v>0</v>
      </c>
      <c r="BD6" s="20">
        <v>0</v>
      </c>
      <c r="BE6" s="42">
        <v>0.46150000000000002</v>
      </c>
      <c r="BF6" s="20">
        <v>0.23080000000000001</v>
      </c>
      <c r="BG6" s="20">
        <v>0.30769999999999997</v>
      </c>
      <c r="BH6" s="20">
        <v>0</v>
      </c>
      <c r="BI6" s="15">
        <v>0</v>
      </c>
      <c r="BJ6" s="20">
        <v>0.46150000000000002</v>
      </c>
      <c r="BK6" s="20">
        <v>0.3846</v>
      </c>
      <c r="BL6" s="20">
        <v>0.15379999999999999</v>
      </c>
      <c r="BM6" s="20">
        <v>0</v>
      </c>
      <c r="BN6" s="15">
        <v>0</v>
      </c>
      <c r="BO6" s="20">
        <v>0.3846</v>
      </c>
      <c r="BP6" s="20">
        <v>0.3846</v>
      </c>
      <c r="BQ6" s="20">
        <v>0.23080000000000001</v>
      </c>
      <c r="BR6" s="20">
        <v>0</v>
      </c>
      <c r="BS6" s="15">
        <v>0</v>
      </c>
      <c r="BT6" s="20">
        <v>0.53849999999999998</v>
      </c>
      <c r="BU6" s="20">
        <v>0.30769999999999997</v>
      </c>
      <c r="BV6" s="20">
        <v>0.15379999999999999</v>
      </c>
      <c r="BW6" s="20">
        <v>0</v>
      </c>
      <c r="BX6" s="29">
        <v>0</v>
      </c>
      <c r="BY6" s="13">
        <v>0.46150000000000002</v>
      </c>
      <c r="BZ6" s="13">
        <v>0.53849999999999998</v>
      </c>
      <c r="CA6" s="13">
        <v>0</v>
      </c>
      <c r="CB6" s="13">
        <v>0</v>
      </c>
      <c r="CC6" s="15">
        <v>0</v>
      </c>
      <c r="CD6" s="16">
        <v>0.53849999999999998</v>
      </c>
      <c r="CE6" s="16">
        <v>0.46150000000000002</v>
      </c>
      <c r="CF6" s="16">
        <v>0</v>
      </c>
      <c r="CG6" s="16">
        <v>0</v>
      </c>
      <c r="CH6" s="28">
        <v>0</v>
      </c>
      <c r="CI6" s="42">
        <v>0.3846</v>
      </c>
      <c r="CJ6" s="20">
        <v>0.3846</v>
      </c>
      <c r="CK6" s="20">
        <v>0.23080000000000001</v>
      </c>
      <c r="CL6" s="20">
        <v>0</v>
      </c>
      <c r="CM6" s="15">
        <v>0</v>
      </c>
      <c r="CN6" s="20">
        <v>0.3846</v>
      </c>
      <c r="CO6" s="20">
        <v>0.3846</v>
      </c>
      <c r="CP6" s="20">
        <v>0.23080000000000001</v>
      </c>
      <c r="CQ6" s="20">
        <v>0</v>
      </c>
      <c r="CR6" s="29">
        <v>0</v>
      </c>
      <c r="CS6" s="42">
        <v>0.3846</v>
      </c>
      <c r="CT6" s="20">
        <v>0.3846</v>
      </c>
      <c r="CU6" s="20">
        <v>0.15379999999999999</v>
      </c>
      <c r="CV6" s="20">
        <v>7.6899999999999996E-2</v>
      </c>
      <c r="CW6" s="15">
        <v>0</v>
      </c>
      <c r="CX6" s="28">
        <v>0.46150000000000002</v>
      </c>
      <c r="CY6" s="28">
        <v>0.30769999999999997</v>
      </c>
      <c r="CZ6" s="28">
        <v>0.23080000000000001</v>
      </c>
      <c r="DA6" s="28">
        <v>0</v>
      </c>
      <c r="DB6" s="17">
        <v>0</v>
      </c>
      <c r="DC6" s="20">
        <v>0.46150000000000002</v>
      </c>
      <c r="DD6" s="20">
        <v>0.30769999999999997</v>
      </c>
      <c r="DE6" s="20">
        <v>0.23080000000000001</v>
      </c>
      <c r="DF6" s="20">
        <v>0</v>
      </c>
      <c r="DG6" s="15">
        <v>0</v>
      </c>
      <c r="DH6" s="20">
        <v>0.53849999999999998</v>
      </c>
      <c r="DI6" s="20">
        <v>0.30769999999999997</v>
      </c>
      <c r="DJ6" s="20">
        <v>0.15379999999999999</v>
      </c>
      <c r="DK6" s="20">
        <v>0</v>
      </c>
      <c r="DL6" s="15">
        <v>0</v>
      </c>
      <c r="DM6" s="20">
        <v>0.3846</v>
      </c>
      <c r="DN6" s="20">
        <v>0.3846</v>
      </c>
      <c r="DO6" s="20">
        <v>0.23080000000000001</v>
      </c>
      <c r="DP6" s="20">
        <v>0</v>
      </c>
      <c r="DQ6" s="15">
        <v>0</v>
      </c>
      <c r="DR6" s="20">
        <v>0.3846</v>
      </c>
      <c r="DS6" s="20">
        <v>0.3846</v>
      </c>
      <c r="DT6" s="20">
        <v>0.23080000000000001</v>
      </c>
      <c r="DU6" s="20">
        <v>0</v>
      </c>
      <c r="DV6" s="29">
        <v>0</v>
      </c>
    </row>
    <row r="7" spans="1:131" ht="16" x14ac:dyDescent="0.2">
      <c r="A7" s="1" t="s">
        <v>40</v>
      </c>
      <c r="B7" s="81">
        <f>B6+C6</f>
        <v>0.84610000000000007</v>
      </c>
      <c r="C7" s="74"/>
      <c r="D7" s="73">
        <f>D6+E6</f>
        <v>0.15379999999999999</v>
      </c>
      <c r="E7" s="73"/>
      <c r="F7" s="5">
        <f>F6</f>
        <v>0</v>
      </c>
      <c r="G7" s="73">
        <f>G6+H6</f>
        <v>0.92300000000000004</v>
      </c>
      <c r="H7" s="74"/>
      <c r="I7" s="73">
        <f>I6+J6</f>
        <v>7.6899999999999996E-2</v>
      </c>
      <c r="J7" s="73"/>
      <c r="K7" s="5">
        <f>K6</f>
        <v>0</v>
      </c>
      <c r="L7" s="73">
        <f>L6+M6</f>
        <v>1</v>
      </c>
      <c r="M7" s="74"/>
      <c r="N7" s="73">
        <f>N6+O6</f>
        <v>0</v>
      </c>
      <c r="O7" s="73"/>
      <c r="P7" s="5">
        <f>P6</f>
        <v>0</v>
      </c>
      <c r="Q7" s="73">
        <f>Q6+R6</f>
        <v>1</v>
      </c>
      <c r="R7" s="74"/>
      <c r="S7" s="73">
        <f>S6+T6</f>
        <v>0</v>
      </c>
      <c r="T7" s="73"/>
      <c r="U7" s="5">
        <f>U6</f>
        <v>0</v>
      </c>
      <c r="V7" s="73">
        <f>V6+W6</f>
        <v>0.84610000000000007</v>
      </c>
      <c r="W7" s="74"/>
      <c r="X7" s="73">
        <f>X6+Y6</f>
        <v>0.15379999999999999</v>
      </c>
      <c r="Y7" s="73"/>
      <c r="Z7" s="30">
        <f>Z6</f>
        <v>0</v>
      </c>
      <c r="AA7" s="75">
        <f>AA6+AB6</f>
        <v>0.84610000000000007</v>
      </c>
      <c r="AB7" s="76"/>
      <c r="AC7" s="75">
        <f>AC6+AD6</f>
        <v>0.15379999999999999</v>
      </c>
      <c r="AD7" s="75"/>
      <c r="AE7" s="5">
        <f>AE6</f>
        <v>0</v>
      </c>
      <c r="AF7" s="75">
        <f>AF6+AG6</f>
        <v>1</v>
      </c>
      <c r="AG7" s="76"/>
      <c r="AH7" s="75">
        <f>AH6+AI6</f>
        <v>0</v>
      </c>
      <c r="AI7" s="75"/>
      <c r="AJ7" s="5">
        <f>AJ6</f>
        <v>0</v>
      </c>
      <c r="AK7" s="75">
        <f>AK6+AL6</f>
        <v>0.84610000000000007</v>
      </c>
      <c r="AL7" s="76"/>
      <c r="AM7" s="75">
        <f>AM6+AN6</f>
        <v>0.15379999999999999</v>
      </c>
      <c r="AN7" s="75"/>
      <c r="AO7" s="5">
        <f>AO6</f>
        <v>0</v>
      </c>
      <c r="AP7" s="75">
        <f>AP6+AQ6</f>
        <v>0.3846</v>
      </c>
      <c r="AQ7" s="76"/>
      <c r="AR7" s="75">
        <f>AR6+AS6</f>
        <v>0.15379999999999999</v>
      </c>
      <c r="AS7" s="75"/>
      <c r="AT7" s="5">
        <f>AT6</f>
        <v>0.46150000000000002</v>
      </c>
      <c r="AU7" s="75">
        <f>AU6+AV6</f>
        <v>0.61539999999999995</v>
      </c>
      <c r="AV7" s="76"/>
      <c r="AW7" s="75">
        <f>AW6+AX6</f>
        <v>0.3846</v>
      </c>
      <c r="AX7" s="75"/>
      <c r="AY7" s="5">
        <f>AY6</f>
        <v>0</v>
      </c>
      <c r="AZ7" s="75">
        <f>AZ6+BA6</f>
        <v>0.76919999999999999</v>
      </c>
      <c r="BA7" s="76"/>
      <c r="BB7" s="75">
        <f>BB6+BC6</f>
        <v>0.23080000000000001</v>
      </c>
      <c r="BC7" s="75"/>
      <c r="BD7" s="48">
        <f>BD6</f>
        <v>0</v>
      </c>
      <c r="BE7" s="81">
        <f>BE6+BF6</f>
        <v>0.69230000000000003</v>
      </c>
      <c r="BF7" s="74"/>
      <c r="BG7" s="73">
        <f>BG6+BH6</f>
        <v>0.30769999999999997</v>
      </c>
      <c r="BH7" s="73"/>
      <c r="BI7" s="5">
        <f>BI6</f>
        <v>0</v>
      </c>
      <c r="BJ7" s="73">
        <f>BJ6+BK6</f>
        <v>0.84610000000000007</v>
      </c>
      <c r="BK7" s="74"/>
      <c r="BL7" s="73">
        <f>BL6+BM6</f>
        <v>0.15379999999999999</v>
      </c>
      <c r="BM7" s="73"/>
      <c r="BN7" s="5">
        <f>BN6</f>
        <v>0</v>
      </c>
      <c r="BO7" s="73">
        <f>BO6+BP6</f>
        <v>0.76919999999999999</v>
      </c>
      <c r="BP7" s="74"/>
      <c r="BQ7" s="73">
        <f>BQ6+BR6</f>
        <v>0.23080000000000001</v>
      </c>
      <c r="BR7" s="73"/>
      <c r="BS7" s="5">
        <f>BS6</f>
        <v>0</v>
      </c>
      <c r="BT7" s="73">
        <f>BT6+BU6</f>
        <v>0.84619999999999995</v>
      </c>
      <c r="BU7" s="74"/>
      <c r="BV7" s="73">
        <f>BV6+BW6</f>
        <v>0.15379999999999999</v>
      </c>
      <c r="BW7" s="73"/>
      <c r="BX7" s="30">
        <f>BX6</f>
        <v>0</v>
      </c>
      <c r="BY7" s="75">
        <f>BY6+BZ6</f>
        <v>1</v>
      </c>
      <c r="BZ7" s="76"/>
      <c r="CA7" s="75">
        <f>CA6+CB6</f>
        <v>0</v>
      </c>
      <c r="CB7" s="75"/>
      <c r="CC7" s="5">
        <f>CC6</f>
        <v>0</v>
      </c>
      <c r="CD7" s="75">
        <f>CD6+CE6</f>
        <v>1</v>
      </c>
      <c r="CE7" s="76"/>
      <c r="CF7" s="75">
        <f>CF6+CG6</f>
        <v>0</v>
      </c>
      <c r="CG7" s="75"/>
      <c r="CH7" s="48">
        <f>CH6</f>
        <v>0</v>
      </c>
      <c r="CI7" s="81">
        <f>CI6+CJ6</f>
        <v>0.76919999999999999</v>
      </c>
      <c r="CJ7" s="74"/>
      <c r="CK7" s="73">
        <f>CK6+CL6</f>
        <v>0.23080000000000001</v>
      </c>
      <c r="CL7" s="73"/>
      <c r="CM7" s="5">
        <f>CM6</f>
        <v>0</v>
      </c>
      <c r="CN7" s="73">
        <f>CN6+CO6</f>
        <v>0.76919999999999999</v>
      </c>
      <c r="CO7" s="74"/>
      <c r="CP7" s="73">
        <f>CP6+CQ6</f>
        <v>0.23080000000000001</v>
      </c>
      <c r="CQ7" s="73"/>
      <c r="CR7" s="30">
        <f>CR6</f>
        <v>0</v>
      </c>
      <c r="CS7" s="81">
        <f>CS6+CT6</f>
        <v>0.76919999999999999</v>
      </c>
      <c r="CT7" s="74"/>
      <c r="CU7" s="73">
        <f>CU6+CV6</f>
        <v>0.23069999999999999</v>
      </c>
      <c r="CV7" s="73"/>
      <c r="CW7" s="5">
        <f>CW6</f>
        <v>0</v>
      </c>
      <c r="CX7" s="73">
        <f>CX6+CY6</f>
        <v>0.76919999999999999</v>
      </c>
      <c r="CY7" s="74"/>
      <c r="CZ7" s="73">
        <f>CZ6+DA6</f>
        <v>0.23080000000000001</v>
      </c>
      <c r="DA7" s="73"/>
      <c r="DB7" s="5">
        <f>DB6</f>
        <v>0</v>
      </c>
      <c r="DC7" s="73">
        <f>DC6+DD6</f>
        <v>0.76919999999999999</v>
      </c>
      <c r="DD7" s="74"/>
      <c r="DE7" s="73">
        <f>DE6+DF6</f>
        <v>0.23080000000000001</v>
      </c>
      <c r="DF7" s="73"/>
      <c r="DG7" s="5">
        <f>DG6</f>
        <v>0</v>
      </c>
      <c r="DH7" s="73">
        <f>DH6+DI6</f>
        <v>0.84619999999999995</v>
      </c>
      <c r="DI7" s="74"/>
      <c r="DJ7" s="73">
        <f>DJ6+DK6</f>
        <v>0.15379999999999999</v>
      </c>
      <c r="DK7" s="73"/>
      <c r="DL7" s="5">
        <f>DL6</f>
        <v>0</v>
      </c>
      <c r="DM7" s="73">
        <f>DM6+DN6</f>
        <v>0.76919999999999999</v>
      </c>
      <c r="DN7" s="74"/>
      <c r="DO7" s="73">
        <f>DO6+DP6</f>
        <v>0.23080000000000001</v>
      </c>
      <c r="DP7" s="73"/>
      <c r="DQ7" s="5">
        <f>DQ6</f>
        <v>0</v>
      </c>
      <c r="DR7" s="73">
        <f>DR6+DS6</f>
        <v>0.76919999999999999</v>
      </c>
      <c r="DS7" s="74"/>
      <c r="DT7" s="73">
        <f>DT6+DU6</f>
        <v>0.23080000000000001</v>
      </c>
      <c r="DU7" s="73"/>
      <c r="DV7" s="30">
        <f>DV6</f>
        <v>0</v>
      </c>
      <c r="DW7" s="75"/>
      <c r="DX7" s="76"/>
      <c r="DY7" s="75"/>
      <c r="DZ7" s="75"/>
      <c r="EA7" s="5"/>
    </row>
    <row r="8" spans="1:131" x14ac:dyDescent="0.2">
      <c r="A8" t="s">
        <v>41</v>
      </c>
      <c r="B8" s="3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2"/>
      <c r="BE8" s="31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32"/>
      <c r="CI8" s="31"/>
      <c r="CJ8" s="9"/>
      <c r="CK8" s="9"/>
      <c r="CL8" s="9"/>
      <c r="CM8" s="9"/>
      <c r="CN8" s="9"/>
      <c r="CO8" s="9"/>
      <c r="CP8" s="9"/>
      <c r="CQ8" s="9"/>
      <c r="CR8" s="32"/>
      <c r="CS8" s="31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32"/>
    </row>
    <row r="9" spans="1:131" x14ac:dyDescent="0.2">
      <c r="A9" s="31" t="s">
        <v>42</v>
      </c>
      <c r="B9" s="69" t="s">
        <v>178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72" t="s">
        <v>179</v>
      </c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103" t="s">
        <v>180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5"/>
      <c r="BY9" s="106" t="s">
        <v>157</v>
      </c>
      <c r="BZ9" s="106"/>
      <c r="CA9" s="106"/>
      <c r="CB9" s="106"/>
      <c r="CC9" s="106"/>
      <c r="CD9" s="106"/>
      <c r="CE9" s="106"/>
      <c r="CF9" s="106"/>
      <c r="CG9" s="106"/>
      <c r="CH9" s="106"/>
      <c r="CI9" s="107" t="s">
        <v>181</v>
      </c>
      <c r="CJ9" s="108"/>
      <c r="CK9" s="108"/>
      <c r="CL9" s="108"/>
      <c r="CM9" s="108"/>
      <c r="CN9" s="108"/>
      <c r="CO9" s="108"/>
      <c r="CP9" s="108"/>
      <c r="CQ9" s="108"/>
      <c r="CR9" s="109"/>
      <c r="CS9" s="110" t="s">
        <v>182</v>
      </c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2"/>
    </row>
    <row r="10" spans="1:131" ht="16" x14ac:dyDescent="0.2">
      <c r="A10" s="31" t="s">
        <v>49</v>
      </c>
      <c r="B10" s="69" t="s">
        <v>183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72" t="s">
        <v>184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103" t="s">
        <v>185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5"/>
      <c r="BY10" s="131" t="s">
        <v>186</v>
      </c>
      <c r="BZ10" s="131"/>
      <c r="CA10" s="131"/>
      <c r="CB10" s="131"/>
      <c r="CC10" s="131"/>
      <c r="CD10" s="131"/>
      <c r="CE10" s="131"/>
      <c r="CF10" s="131"/>
      <c r="CG10" s="131"/>
      <c r="CH10" s="131"/>
      <c r="CI10" s="163" t="s">
        <v>187</v>
      </c>
      <c r="CJ10" s="108"/>
      <c r="CK10" s="108"/>
      <c r="CL10" s="108"/>
      <c r="CM10" s="108"/>
      <c r="CN10" s="108"/>
      <c r="CO10" s="108"/>
      <c r="CP10" s="108"/>
      <c r="CQ10" s="108"/>
      <c r="CR10" s="109"/>
      <c r="CS10" s="110" t="s">
        <v>188</v>
      </c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2"/>
    </row>
    <row r="11" spans="1:131" ht="16" thickBot="1" x14ac:dyDescent="0.25">
      <c r="A11" s="31" t="s">
        <v>56</v>
      </c>
      <c r="B11" s="82" t="s">
        <v>189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85" t="s">
        <v>190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4" t="s">
        <v>191</v>
      </c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6"/>
      <c r="BY11" s="117" t="s">
        <v>192</v>
      </c>
      <c r="BZ11" s="117"/>
      <c r="CA11" s="117"/>
      <c r="CB11" s="117"/>
      <c r="CC11" s="117"/>
      <c r="CD11" s="117"/>
      <c r="CE11" s="117"/>
      <c r="CF11" s="117"/>
      <c r="CG11" s="117"/>
      <c r="CH11" s="117"/>
      <c r="CI11" s="118" t="s">
        <v>144</v>
      </c>
      <c r="CJ11" s="119"/>
      <c r="CK11" s="119"/>
      <c r="CL11" s="119"/>
      <c r="CM11" s="119"/>
      <c r="CN11" s="119"/>
      <c r="CO11" s="119"/>
      <c r="CP11" s="119"/>
      <c r="CQ11" s="119"/>
      <c r="CR11" s="120"/>
      <c r="CS11" s="121" t="s">
        <v>193</v>
      </c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3"/>
    </row>
    <row r="12" spans="1:131" x14ac:dyDescent="0.2">
      <c r="A12" t="s">
        <v>63</v>
      </c>
      <c r="G12" s="21"/>
      <c r="M12" s="21"/>
      <c r="S12" s="21"/>
      <c r="AF12" s="21"/>
      <c r="AL12" s="21"/>
      <c r="AR12" s="21"/>
      <c r="BH12" s="21"/>
      <c r="BL12" s="21"/>
      <c r="BP12" s="21"/>
      <c r="BZ12" s="21"/>
      <c r="CC12" s="21"/>
      <c r="CF12" s="21"/>
      <c r="CJ12" s="21"/>
      <c r="CM12" s="21"/>
      <c r="CP12" s="21"/>
      <c r="CW12" s="21"/>
      <c r="DB12" s="21"/>
      <c r="DG12" s="21"/>
    </row>
    <row r="13" spans="1:131" ht="16" thickBot="1" x14ac:dyDescent="0.25"/>
    <row r="14" spans="1:131" ht="24" x14ac:dyDescent="0.3">
      <c r="A14" s="24"/>
      <c r="B14" s="132" t="s">
        <v>64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/>
      <c r="BH14" s="21"/>
      <c r="BZ14" s="21"/>
      <c r="CB14" s="21"/>
      <c r="CD14" s="22"/>
      <c r="CK14" s="21"/>
      <c r="CM14" s="21"/>
      <c r="CO14" s="22"/>
      <c r="DA14" s="21"/>
      <c r="DC14" s="21"/>
      <c r="DE14" s="21"/>
    </row>
    <row r="15" spans="1:131" s="2" customFormat="1" ht="119" customHeight="1" x14ac:dyDescent="0.2">
      <c r="A15" s="52" t="s">
        <v>65</v>
      </c>
      <c r="B15" s="137" t="s">
        <v>66</v>
      </c>
      <c r="C15" s="138"/>
      <c r="D15" s="138"/>
      <c r="E15" s="138"/>
      <c r="F15" s="139"/>
      <c r="G15" s="136" t="s">
        <v>67</v>
      </c>
      <c r="H15" s="78"/>
      <c r="I15" s="78"/>
      <c r="J15" s="78"/>
      <c r="K15" s="79"/>
      <c r="L15" s="136" t="s">
        <v>68</v>
      </c>
      <c r="M15" s="78"/>
      <c r="N15" s="78"/>
      <c r="O15" s="78"/>
      <c r="P15" s="79"/>
      <c r="Q15" s="136" t="s">
        <v>69</v>
      </c>
      <c r="R15" s="78"/>
      <c r="S15" s="78"/>
      <c r="T15" s="78"/>
      <c r="U15" s="79"/>
      <c r="V15" s="136" t="s">
        <v>70</v>
      </c>
      <c r="W15" s="78"/>
      <c r="X15" s="78"/>
      <c r="Y15" s="78"/>
      <c r="Z15" s="79"/>
      <c r="AA15" s="78" t="s">
        <v>71</v>
      </c>
      <c r="AB15" s="78"/>
      <c r="AC15" s="78"/>
      <c r="AD15" s="78"/>
      <c r="AE15" s="79"/>
      <c r="AF15" s="78" t="s">
        <v>72</v>
      </c>
      <c r="AG15" s="78"/>
      <c r="AH15" s="78"/>
      <c r="AI15" s="78"/>
      <c r="AJ15" s="79"/>
      <c r="AK15" s="136" t="s">
        <v>73</v>
      </c>
      <c r="AL15" s="78"/>
      <c r="AM15" s="78"/>
      <c r="AN15" s="78"/>
      <c r="AO15" s="135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3"/>
      <c r="DX15" s="53"/>
      <c r="DY15" s="53"/>
      <c r="DZ15" s="53"/>
      <c r="EA15" s="53"/>
    </row>
    <row r="16" spans="1:131" ht="16" x14ac:dyDescent="0.2">
      <c r="A16" s="1"/>
      <c r="B16" s="41" t="s">
        <v>74</v>
      </c>
      <c r="C16" s="8" t="s">
        <v>75</v>
      </c>
      <c r="D16" s="8" t="s">
        <v>76</v>
      </c>
      <c r="E16" s="8" t="s">
        <v>77</v>
      </c>
      <c r="F16" s="4" t="s">
        <v>38</v>
      </c>
      <c r="G16" s="8" t="s">
        <v>74</v>
      </c>
      <c r="H16" s="8" t="s">
        <v>75</v>
      </c>
      <c r="I16" s="8" t="s">
        <v>76</v>
      </c>
      <c r="J16" s="8" t="s">
        <v>77</v>
      </c>
      <c r="K16" s="4" t="s">
        <v>38</v>
      </c>
      <c r="L16" s="8" t="s">
        <v>74</v>
      </c>
      <c r="M16" s="8" t="s">
        <v>75</v>
      </c>
      <c r="N16" s="8" t="s">
        <v>76</v>
      </c>
      <c r="O16" s="8" t="s">
        <v>77</v>
      </c>
      <c r="P16" s="4" t="s">
        <v>38</v>
      </c>
      <c r="Q16" s="8" t="s">
        <v>74</v>
      </c>
      <c r="R16" s="8" t="s">
        <v>75</v>
      </c>
      <c r="S16" s="8" t="s">
        <v>76</v>
      </c>
      <c r="T16" s="8" t="s">
        <v>77</v>
      </c>
      <c r="U16" s="4" t="s">
        <v>38</v>
      </c>
      <c r="V16" s="8" t="s">
        <v>74</v>
      </c>
      <c r="W16" s="8" t="s">
        <v>75</v>
      </c>
      <c r="X16" s="8" t="s">
        <v>76</v>
      </c>
      <c r="Y16" s="8" t="s">
        <v>77</v>
      </c>
      <c r="Z16" s="4" t="s">
        <v>38</v>
      </c>
      <c r="AA16" s="8" t="s">
        <v>74</v>
      </c>
      <c r="AB16" s="8" t="s">
        <v>75</v>
      </c>
      <c r="AC16" s="8" t="s">
        <v>76</v>
      </c>
      <c r="AD16" s="8" t="s">
        <v>77</v>
      </c>
      <c r="AE16" s="4" t="s">
        <v>38</v>
      </c>
      <c r="AF16" s="8" t="s">
        <v>74</v>
      </c>
      <c r="AG16" s="8" t="s">
        <v>75</v>
      </c>
      <c r="AH16" s="8" t="s">
        <v>76</v>
      </c>
      <c r="AI16" s="8" t="s">
        <v>77</v>
      </c>
      <c r="AJ16" s="4" t="s">
        <v>38</v>
      </c>
      <c r="AK16" s="18" t="s">
        <v>74</v>
      </c>
      <c r="AL16" s="8" t="s">
        <v>75</v>
      </c>
      <c r="AM16" s="8" t="s">
        <v>76</v>
      </c>
      <c r="AN16" s="8" t="s">
        <v>77</v>
      </c>
      <c r="AO16" s="26" t="s">
        <v>38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</row>
    <row r="17" spans="1:126" s="7" customFormat="1" ht="19" x14ac:dyDescent="0.2">
      <c r="A17" s="11" t="s">
        <v>177</v>
      </c>
      <c r="B17" s="42">
        <v>0.46150000000000002</v>
      </c>
      <c r="C17" s="20">
        <v>0.53849999999999998</v>
      </c>
      <c r="D17" s="20">
        <v>0</v>
      </c>
      <c r="E17" s="20">
        <v>0</v>
      </c>
      <c r="F17" s="15">
        <v>0</v>
      </c>
      <c r="G17" s="20">
        <v>0.53849999999999998</v>
      </c>
      <c r="H17" s="20">
        <v>0.46150000000000002</v>
      </c>
      <c r="I17" s="20">
        <v>0</v>
      </c>
      <c r="J17" s="20">
        <v>0</v>
      </c>
      <c r="K17" s="15">
        <v>0</v>
      </c>
      <c r="L17" s="20">
        <v>0.53849999999999998</v>
      </c>
      <c r="M17" s="20">
        <v>0.46150000000000002</v>
      </c>
      <c r="N17" s="20">
        <v>0</v>
      </c>
      <c r="O17" s="20">
        <v>0</v>
      </c>
      <c r="P17" s="15">
        <v>0</v>
      </c>
      <c r="Q17" s="20">
        <v>0.46150000000000002</v>
      </c>
      <c r="R17" s="20">
        <v>0.53849999999999998</v>
      </c>
      <c r="S17" s="20">
        <v>0</v>
      </c>
      <c r="T17" s="20">
        <v>0</v>
      </c>
      <c r="U17" s="15">
        <v>0</v>
      </c>
      <c r="V17" s="20">
        <v>0.46150000000000002</v>
      </c>
      <c r="W17" s="20">
        <v>0.46150000000000002</v>
      </c>
      <c r="X17" s="20">
        <v>7.6899999999999996E-2</v>
      </c>
      <c r="Y17" s="20">
        <v>0</v>
      </c>
      <c r="Z17" s="15">
        <v>0</v>
      </c>
      <c r="AA17" s="20">
        <v>0.30769999999999997</v>
      </c>
      <c r="AB17" s="20">
        <v>0.53849999999999998</v>
      </c>
      <c r="AC17" s="20">
        <v>0.15379999999999999</v>
      </c>
      <c r="AD17" s="20">
        <v>0</v>
      </c>
      <c r="AE17" s="15">
        <v>0</v>
      </c>
      <c r="AF17" s="20">
        <v>0.3846</v>
      </c>
      <c r="AG17" s="20">
        <v>0.46150000000000002</v>
      </c>
      <c r="AH17" s="20">
        <v>0.15379999999999999</v>
      </c>
      <c r="AI17" s="20">
        <v>0</v>
      </c>
      <c r="AJ17" s="15">
        <v>0</v>
      </c>
      <c r="AK17" s="19">
        <v>0.53849999999999998</v>
      </c>
      <c r="AL17" s="20">
        <v>0.46150000000000002</v>
      </c>
      <c r="AM17" s="20">
        <v>0</v>
      </c>
      <c r="AN17" s="20">
        <v>0</v>
      </c>
      <c r="AO17" s="29">
        <v>0</v>
      </c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ht="16" x14ac:dyDescent="0.2">
      <c r="A18" s="1" t="s">
        <v>78</v>
      </c>
      <c r="B18" s="81">
        <f>B17+C17</f>
        <v>1</v>
      </c>
      <c r="C18" s="74"/>
      <c r="D18" s="73">
        <f>D17+E17</f>
        <v>0</v>
      </c>
      <c r="E18" s="73"/>
      <c r="F18" s="5">
        <f>F17</f>
        <v>0</v>
      </c>
      <c r="G18" s="73">
        <f>G17+H17</f>
        <v>1</v>
      </c>
      <c r="H18" s="74"/>
      <c r="I18" s="73">
        <f>I17+J17</f>
        <v>0</v>
      </c>
      <c r="J18" s="73"/>
      <c r="K18" s="5">
        <f>K17</f>
        <v>0</v>
      </c>
      <c r="L18" s="73">
        <f>L17+M17</f>
        <v>1</v>
      </c>
      <c r="M18" s="74"/>
      <c r="N18" s="73">
        <f>N17+O17</f>
        <v>0</v>
      </c>
      <c r="O18" s="73"/>
      <c r="P18" s="5">
        <f>P17</f>
        <v>0</v>
      </c>
      <c r="Q18" s="73">
        <f>Q17+R17</f>
        <v>1</v>
      </c>
      <c r="R18" s="74"/>
      <c r="S18" s="73">
        <f>S17+T17</f>
        <v>0</v>
      </c>
      <c r="T18" s="73"/>
      <c r="U18" s="5">
        <f>U17</f>
        <v>0</v>
      </c>
      <c r="V18" s="73">
        <f>V17+W17</f>
        <v>0.92300000000000004</v>
      </c>
      <c r="W18" s="74"/>
      <c r="X18" s="73">
        <f>X17+Y17</f>
        <v>7.6899999999999996E-2</v>
      </c>
      <c r="Y18" s="73"/>
      <c r="Z18" s="5">
        <f>Z17</f>
        <v>0</v>
      </c>
      <c r="AA18" s="73">
        <f>AA17+AB17</f>
        <v>0.84619999999999995</v>
      </c>
      <c r="AB18" s="74"/>
      <c r="AC18" s="73">
        <f>AC17+AD17</f>
        <v>0.15379999999999999</v>
      </c>
      <c r="AD18" s="73"/>
      <c r="AE18" s="5">
        <f>AE17</f>
        <v>0</v>
      </c>
      <c r="AF18" s="73">
        <f>AF17+AG17</f>
        <v>0.84610000000000007</v>
      </c>
      <c r="AG18" s="74"/>
      <c r="AH18" s="73">
        <f>AH17+AI17</f>
        <v>0.15379999999999999</v>
      </c>
      <c r="AI18" s="73"/>
      <c r="AJ18" s="5">
        <f>AJ17</f>
        <v>0</v>
      </c>
      <c r="AK18" s="77">
        <f>AK17+AL17</f>
        <v>1</v>
      </c>
      <c r="AL18" s="74"/>
      <c r="AM18" s="73">
        <f>AM17+AN17</f>
        <v>0</v>
      </c>
      <c r="AN18" s="73"/>
      <c r="AO18" s="30">
        <f>AO17</f>
        <v>0</v>
      </c>
      <c r="AP18" s="73"/>
      <c r="AQ18" s="73"/>
      <c r="AR18" s="73"/>
      <c r="AS18" s="73"/>
      <c r="AT18" s="48"/>
      <c r="AU18" s="73"/>
      <c r="AV18" s="73"/>
      <c r="AW18" s="73"/>
      <c r="AX18" s="73"/>
      <c r="AY18" s="48"/>
      <c r="AZ18" s="73"/>
      <c r="BA18" s="73"/>
      <c r="BB18" s="73"/>
      <c r="BC18" s="73"/>
      <c r="BD18" s="48"/>
      <c r="BE18" s="73"/>
      <c r="BF18" s="73"/>
      <c r="BG18" s="73"/>
      <c r="BH18" s="73"/>
      <c r="BI18" s="48"/>
      <c r="BJ18" s="73"/>
      <c r="BK18" s="73"/>
      <c r="BL18" s="73"/>
      <c r="BM18" s="73"/>
      <c r="BN18" s="48"/>
      <c r="BO18" s="73"/>
      <c r="BP18" s="73"/>
      <c r="BQ18" s="73"/>
      <c r="BR18" s="73"/>
      <c r="BS18" s="48"/>
      <c r="BT18" s="73"/>
      <c r="BU18" s="73"/>
      <c r="BV18" s="73"/>
      <c r="BW18" s="73"/>
      <c r="BX18" s="48"/>
      <c r="BY18" s="73"/>
      <c r="BZ18" s="73"/>
      <c r="CA18" s="73"/>
      <c r="CB18" s="73"/>
      <c r="CC18" s="48"/>
      <c r="CD18" s="73"/>
      <c r="CE18" s="73"/>
      <c r="CF18" s="73"/>
      <c r="CG18" s="73"/>
      <c r="CH18" s="48"/>
      <c r="CI18" s="73"/>
      <c r="CJ18" s="73"/>
      <c r="CK18" s="73"/>
      <c r="CL18" s="73"/>
      <c r="CM18" s="48"/>
      <c r="CN18" s="73"/>
      <c r="CO18" s="73"/>
      <c r="CP18" s="73"/>
      <c r="CQ18" s="73"/>
      <c r="CR18" s="48"/>
      <c r="CS18" s="73"/>
      <c r="CT18" s="73"/>
      <c r="CU18" s="73"/>
      <c r="CV18" s="73"/>
      <c r="CW18" s="48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</row>
    <row r="19" spans="1:126" x14ac:dyDescent="0.2">
      <c r="A19" t="s">
        <v>79</v>
      </c>
      <c r="B19" s="3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2"/>
    </row>
    <row r="20" spans="1:126" x14ac:dyDescent="0.2">
      <c r="A20" s="31" t="s">
        <v>80</v>
      </c>
      <c r="B20" s="86" t="s">
        <v>194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</row>
    <row r="21" spans="1:126" x14ac:dyDescent="0.2">
      <c r="A21" s="31" t="s">
        <v>82</v>
      </c>
      <c r="B21" s="86" t="s">
        <v>195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</row>
    <row r="22" spans="1:126" ht="16" thickBot="1" x14ac:dyDescent="0.25">
      <c r="A22" s="31" t="s">
        <v>84</v>
      </c>
      <c r="B22" s="58" t="s">
        <v>172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/>
    </row>
    <row r="23" spans="1:126" x14ac:dyDescent="0.2">
      <c r="A23" t="s">
        <v>63</v>
      </c>
      <c r="G23" s="21"/>
      <c r="M23" s="21"/>
      <c r="S23" s="21"/>
    </row>
    <row r="24" spans="1:126" ht="16" thickBot="1" x14ac:dyDescent="0.25"/>
    <row r="25" spans="1:126" ht="24" x14ac:dyDescent="0.2">
      <c r="A25" s="24"/>
      <c r="B25" s="164" t="s">
        <v>86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2"/>
    </row>
    <row r="26" spans="1:126" s="2" customFormat="1" ht="119" customHeight="1" x14ac:dyDescent="0.2">
      <c r="A26" s="52" t="s">
        <v>87</v>
      </c>
      <c r="B26" s="137" t="s">
        <v>88</v>
      </c>
      <c r="C26" s="138"/>
      <c r="D26" s="138"/>
      <c r="E26" s="138"/>
      <c r="F26" s="139"/>
      <c r="G26" s="136" t="s">
        <v>89</v>
      </c>
      <c r="H26" s="78"/>
      <c r="I26" s="78"/>
      <c r="J26" s="78"/>
      <c r="K26" s="79"/>
      <c r="L26" s="136" t="s">
        <v>90</v>
      </c>
      <c r="M26" s="78"/>
      <c r="N26" s="78"/>
      <c r="O26" s="78"/>
      <c r="P26" s="79"/>
      <c r="Q26" s="136" t="s">
        <v>91</v>
      </c>
      <c r="R26" s="78"/>
      <c r="S26" s="78"/>
      <c r="T26" s="78"/>
      <c r="U26" s="79"/>
      <c r="V26" s="136" t="s">
        <v>92</v>
      </c>
      <c r="W26" s="78"/>
      <c r="X26" s="78"/>
      <c r="Y26" s="78"/>
      <c r="Z26" s="79"/>
      <c r="AA26" s="78" t="s">
        <v>93</v>
      </c>
      <c r="AB26" s="78"/>
      <c r="AC26" s="78"/>
      <c r="AD26" s="78"/>
      <c r="AE26" s="135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</row>
    <row r="27" spans="1:126" ht="16" x14ac:dyDescent="0.2">
      <c r="A27" s="1"/>
      <c r="B27" s="41" t="s">
        <v>74</v>
      </c>
      <c r="C27" s="8" t="s">
        <v>75</v>
      </c>
      <c r="D27" s="8" t="s">
        <v>76</v>
      </c>
      <c r="E27" s="8" t="s">
        <v>77</v>
      </c>
      <c r="F27" s="4" t="s">
        <v>38</v>
      </c>
      <c r="G27" s="8" t="s">
        <v>74</v>
      </c>
      <c r="H27" s="8" t="s">
        <v>75</v>
      </c>
      <c r="I27" s="8" t="s">
        <v>76</v>
      </c>
      <c r="J27" s="8" t="s">
        <v>77</v>
      </c>
      <c r="K27" s="4" t="s">
        <v>38</v>
      </c>
      <c r="L27" s="8" t="s">
        <v>74</v>
      </c>
      <c r="M27" s="8" t="s">
        <v>75</v>
      </c>
      <c r="N27" s="8" t="s">
        <v>76</v>
      </c>
      <c r="O27" s="8" t="s">
        <v>77</v>
      </c>
      <c r="P27" s="4" t="s">
        <v>38</v>
      </c>
      <c r="Q27" s="8" t="s">
        <v>74</v>
      </c>
      <c r="R27" s="8" t="s">
        <v>75</v>
      </c>
      <c r="S27" s="8" t="s">
        <v>76</v>
      </c>
      <c r="T27" s="8" t="s">
        <v>77</v>
      </c>
      <c r="U27" s="4" t="s">
        <v>38</v>
      </c>
      <c r="V27" s="8" t="s">
        <v>74</v>
      </c>
      <c r="W27" s="8" t="s">
        <v>75</v>
      </c>
      <c r="X27" s="8" t="s">
        <v>76</v>
      </c>
      <c r="Y27" s="8" t="s">
        <v>77</v>
      </c>
      <c r="Z27" s="4" t="s">
        <v>38</v>
      </c>
      <c r="AA27" s="8" t="s">
        <v>74</v>
      </c>
      <c r="AB27" s="8" t="s">
        <v>75</v>
      </c>
      <c r="AC27" s="8" t="s">
        <v>76</v>
      </c>
      <c r="AD27" s="8" t="s">
        <v>77</v>
      </c>
      <c r="AE27" s="26" t="s">
        <v>38</v>
      </c>
    </row>
    <row r="28" spans="1:126" s="7" customFormat="1" ht="19" x14ac:dyDescent="0.2">
      <c r="A28" s="11" t="s">
        <v>177</v>
      </c>
      <c r="B28" s="42">
        <v>0.3846</v>
      </c>
      <c r="C28" s="20">
        <v>0.3846</v>
      </c>
      <c r="D28" s="20">
        <v>0.23080000000000001</v>
      </c>
      <c r="E28" s="20">
        <v>0</v>
      </c>
      <c r="F28" s="15">
        <v>0</v>
      </c>
      <c r="G28" s="20">
        <v>0.3846</v>
      </c>
      <c r="H28" s="20">
        <v>0.3846</v>
      </c>
      <c r="I28" s="20">
        <v>0.23080000000000001</v>
      </c>
      <c r="J28" s="20">
        <v>0</v>
      </c>
      <c r="K28" s="15">
        <v>0</v>
      </c>
      <c r="L28" s="20">
        <v>0.3846</v>
      </c>
      <c r="M28" s="20">
        <v>0.53849999999999998</v>
      </c>
      <c r="N28" s="20">
        <v>7.6899999999999996E-2</v>
      </c>
      <c r="O28" s="20">
        <v>0</v>
      </c>
      <c r="P28" s="15">
        <v>0</v>
      </c>
      <c r="Q28" s="20">
        <v>0.3846</v>
      </c>
      <c r="R28" s="20">
        <v>0.46150000000000002</v>
      </c>
      <c r="S28" s="20">
        <v>0.15379999999999999</v>
      </c>
      <c r="T28" s="20">
        <v>0</v>
      </c>
      <c r="U28" s="15">
        <v>0</v>
      </c>
      <c r="V28" s="28">
        <v>0.3846</v>
      </c>
      <c r="W28" s="28">
        <v>0.3846</v>
      </c>
      <c r="X28" s="28">
        <v>0.23080000000000001</v>
      </c>
      <c r="Y28" s="28">
        <v>0</v>
      </c>
      <c r="Z28" s="17">
        <v>0</v>
      </c>
      <c r="AA28" s="20">
        <v>0.46150000000000002</v>
      </c>
      <c r="AB28" s="20">
        <v>0.46150000000000002</v>
      </c>
      <c r="AC28" s="20">
        <v>7.6899999999999996E-2</v>
      </c>
      <c r="AD28" s="20">
        <v>0</v>
      </c>
      <c r="AE28" s="29">
        <v>0</v>
      </c>
    </row>
    <row r="29" spans="1:126" ht="16" x14ac:dyDescent="0.2">
      <c r="A29" s="1" t="s">
        <v>78</v>
      </c>
      <c r="B29" s="81">
        <f>B28+C28</f>
        <v>0.76919999999999999</v>
      </c>
      <c r="C29" s="74"/>
      <c r="D29" s="73">
        <f>D28+E28</f>
        <v>0.23080000000000001</v>
      </c>
      <c r="E29" s="73"/>
      <c r="F29" s="5">
        <f>F28</f>
        <v>0</v>
      </c>
      <c r="G29" s="73">
        <f>G28+H28</f>
        <v>0.76919999999999999</v>
      </c>
      <c r="H29" s="74"/>
      <c r="I29" s="73">
        <f>I28+J28</f>
        <v>0.23080000000000001</v>
      </c>
      <c r="J29" s="73"/>
      <c r="K29" s="5">
        <f>K28</f>
        <v>0</v>
      </c>
      <c r="L29" s="73">
        <f>L28+M28</f>
        <v>0.92310000000000003</v>
      </c>
      <c r="M29" s="74"/>
      <c r="N29" s="73">
        <f>N28+O28</f>
        <v>7.6899999999999996E-2</v>
      </c>
      <c r="O29" s="73"/>
      <c r="P29" s="5">
        <f>P28</f>
        <v>0</v>
      </c>
      <c r="Q29" s="73">
        <f>Q28+R28</f>
        <v>0.84610000000000007</v>
      </c>
      <c r="R29" s="74"/>
      <c r="S29" s="73">
        <f>S28+T28</f>
        <v>0.15379999999999999</v>
      </c>
      <c r="T29" s="73"/>
      <c r="U29" s="5">
        <f>U28</f>
        <v>0</v>
      </c>
      <c r="V29" s="73">
        <f>V28+W28</f>
        <v>0.76919999999999999</v>
      </c>
      <c r="W29" s="74"/>
      <c r="X29" s="73">
        <f>X28+Y28</f>
        <v>0.23080000000000001</v>
      </c>
      <c r="Y29" s="73"/>
      <c r="Z29" s="5">
        <f>Z28</f>
        <v>0</v>
      </c>
      <c r="AA29" s="73">
        <f>AA28+AB28</f>
        <v>0.92300000000000004</v>
      </c>
      <c r="AB29" s="74"/>
      <c r="AC29" s="73">
        <f>AC28+AD28</f>
        <v>7.6899999999999996E-2</v>
      </c>
      <c r="AD29" s="73"/>
      <c r="AE29" s="30">
        <f>AE28</f>
        <v>0</v>
      </c>
      <c r="AF29" s="75"/>
      <c r="AG29" s="76"/>
      <c r="AH29" s="75"/>
      <c r="AI29" s="75"/>
      <c r="AJ29" s="48"/>
      <c r="AK29" s="73"/>
      <c r="AL29" s="75"/>
      <c r="AM29" s="75"/>
      <c r="AN29" s="75"/>
      <c r="AO29" s="48"/>
      <c r="AP29" s="73"/>
      <c r="AQ29" s="73"/>
      <c r="AR29" s="73"/>
      <c r="AS29" s="73"/>
      <c r="AT29" s="48"/>
      <c r="AU29" s="73"/>
      <c r="AV29" s="73"/>
      <c r="AW29" s="73"/>
      <c r="AX29" s="73"/>
      <c r="AY29" s="48"/>
      <c r="AZ29" s="73"/>
      <c r="BA29" s="73"/>
      <c r="BB29" s="73"/>
      <c r="BC29" s="73"/>
      <c r="BD29" s="48"/>
      <c r="BE29" s="73"/>
      <c r="BF29" s="73"/>
      <c r="BG29" s="73"/>
      <c r="BH29" s="73"/>
      <c r="BI29" s="48"/>
      <c r="BJ29" s="73"/>
      <c r="BK29" s="73"/>
      <c r="BL29" s="73"/>
      <c r="BM29" s="73"/>
      <c r="BN29" s="48"/>
      <c r="BO29" s="73"/>
      <c r="BP29" s="73"/>
      <c r="BQ29" s="73"/>
      <c r="BR29" s="73"/>
      <c r="BS29" s="48"/>
      <c r="BT29" s="73"/>
      <c r="BU29" s="73"/>
      <c r="BV29" s="73"/>
      <c r="BW29" s="73"/>
      <c r="BX29" s="48"/>
      <c r="BY29" s="73"/>
      <c r="BZ29" s="73"/>
      <c r="CA29" s="73"/>
      <c r="CB29" s="73"/>
      <c r="CC29" s="48"/>
      <c r="CD29" s="73"/>
      <c r="CE29" s="73"/>
      <c r="CF29" s="73"/>
      <c r="CG29" s="73"/>
      <c r="CH29" s="48"/>
      <c r="CI29" s="73"/>
      <c r="CJ29" s="73"/>
      <c r="CK29" s="73"/>
      <c r="CL29" s="73"/>
      <c r="CM29" s="48"/>
      <c r="CN29" s="73"/>
      <c r="CO29" s="73"/>
      <c r="CP29" s="73"/>
      <c r="CQ29" s="73"/>
      <c r="CR29" s="48"/>
      <c r="CS29" s="73"/>
      <c r="CT29" s="73"/>
      <c r="CU29" s="73"/>
      <c r="CV29" s="73"/>
      <c r="CW29" s="48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</row>
    <row r="30" spans="1:126" x14ac:dyDescent="0.2">
      <c r="A30" t="s">
        <v>79</v>
      </c>
      <c r="B30" s="3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2"/>
    </row>
    <row r="31" spans="1:126" x14ac:dyDescent="0.2">
      <c r="A31" s="31" t="s">
        <v>80</v>
      </c>
      <c r="B31" s="63" t="s">
        <v>196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126" x14ac:dyDescent="0.2">
      <c r="A32" s="31" t="s">
        <v>82</v>
      </c>
      <c r="B32" s="63" t="s">
        <v>197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126" ht="16" thickBot="1" x14ac:dyDescent="0.25">
      <c r="A33" s="31" t="s">
        <v>84</v>
      </c>
      <c r="B33" s="66" t="s">
        <v>198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9"/>
    </row>
    <row r="34" spans="1:126" x14ac:dyDescent="0.2">
      <c r="A34" t="s">
        <v>63</v>
      </c>
      <c r="G34" s="21"/>
      <c r="M34" s="21"/>
      <c r="S34" s="21"/>
    </row>
    <row r="35" spans="1:126" ht="16" thickBot="1" x14ac:dyDescent="0.25"/>
    <row r="36" spans="1:126" s="2" customFormat="1" ht="119" customHeight="1" x14ac:dyDescent="0.2">
      <c r="A36" s="56" t="s">
        <v>97</v>
      </c>
      <c r="B36" s="125" t="s">
        <v>97</v>
      </c>
      <c r="C36" s="125"/>
      <c r="D36" s="125"/>
      <c r="E36" s="125"/>
      <c r="F36" s="148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</row>
    <row r="37" spans="1:126" ht="16" x14ac:dyDescent="0.2">
      <c r="A37" s="25"/>
      <c r="B37" s="8" t="s">
        <v>98</v>
      </c>
      <c r="C37" s="8" t="s">
        <v>99</v>
      </c>
      <c r="D37" s="143" t="s">
        <v>100</v>
      </c>
      <c r="E37" s="143"/>
      <c r="F37" s="26" t="s">
        <v>38</v>
      </c>
    </row>
    <row r="38" spans="1:126" s="7" customFormat="1" ht="19" x14ac:dyDescent="0.2">
      <c r="A38" s="27" t="s">
        <v>177</v>
      </c>
      <c r="B38" s="51">
        <v>0.53849999999999998</v>
      </c>
      <c r="C38" s="51">
        <v>0.46150000000000002</v>
      </c>
      <c r="D38" s="147">
        <v>0</v>
      </c>
      <c r="E38" s="147"/>
      <c r="F38" s="36">
        <v>0</v>
      </c>
      <c r="G38" s="49"/>
      <c r="H38" s="49"/>
      <c r="I38" s="49"/>
      <c r="J38" s="49"/>
      <c r="K38" s="6"/>
      <c r="L38" s="49"/>
      <c r="M38" s="49"/>
      <c r="N38" s="49"/>
      <c r="O38" s="49"/>
      <c r="P38" s="6"/>
      <c r="Q38" s="49"/>
      <c r="R38" s="49"/>
      <c r="S38" s="49"/>
      <c r="T38" s="49"/>
      <c r="U38" s="6"/>
      <c r="V38" s="49"/>
      <c r="W38" s="49"/>
      <c r="X38" s="49"/>
      <c r="Y38" s="49"/>
      <c r="Z38" s="6"/>
      <c r="AA38" s="49"/>
      <c r="AB38" s="49"/>
      <c r="AC38" s="49"/>
      <c r="AD38" s="49"/>
      <c r="AE38" s="6"/>
      <c r="AF38" s="49"/>
      <c r="AG38" s="49"/>
      <c r="AH38" s="49"/>
      <c r="AI38" s="49"/>
      <c r="AJ38" s="6"/>
      <c r="AK38" s="49"/>
      <c r="AL38" s="49"/>
      <c r="AM38" s="49"/>
      <c r="AN38" s="49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</row>
    <row r="39" spans="1:126" ht="16" x14ac:dyDescent="0.2">
      <c r="A39" s="25" t="s">
        <v>101</v>
      </c>
      <c r="B39" s="73">
        <f>B38+C38</f>
        <v>1</v>
      </c>
      <c r="C39" s="74"/>
      <c r="D39" s="73">
        <f>D38+E38</f>
        <v>0</v>
      </c>
      <c r="E39" s="73"/>
      <c r="F39" s="30">
        <f>F38</f>
        <v>0</v>
      </c>
      <c r="G39" s="75"/>
      <c r="H39" s="76"/>
      <c r="I39" s="75"/>
      <c r="J39" s="75"/>
      <c r="K39" s="5"/>
      <c r="L39" s="75"/>
      <c r="M39" s="76"/>
      <c r="N39" s="75"/>
      <c r="O39" s="75"/>
      <c r="P39" s="5"/>
      <c r="Q39" s="75"/>
      <c r="R39" s="76"/>
      <c r="S39" s="75"/>
      <c r="T39" s="75"/>
      <c r="U39" s="5"/>
      <c r="V39" s="75"/>
      <c r="W39" s="76"/>
      <c r="X39" s="75"/>
      <c r="Y39" s="75"/>
      <c r="Z39" s="5"/>
      <c r="AA39" s="75"/>
      <c r="AB39" s="76"/>
      <c r="AC39" s="75"/>
      <c r="AD39" s="75"/>
      <c r="AE39" s="5"/>
      <c r="AF39" s="75"/>
      <c r="AG39" s="76"/>
      <c r="AH39" s="75"/>
      <c r="AI39" s="75"/>
      <c r="AJ39" s="5"/>
      <c r="AK39" s="77"/>
      <c r="AL39" s="75"/>
      <c r="AM39" s="75"/>
      <c r="AN39" s="75"/>
      <c r="AO39" s="48"/>
      <c r="AP39" s="73"/>
      <c r="AQ39" s="73"/>
      <c r="AR39" s="73"/>
      <c r="AS39" s="73"/>
      <c r="AT39" s="48"/>
      <c r="AU39" s="73"/>
      <c r="AV39" s="73"/>
      <c r="AW39" s="73"/>
      <c r="AX39" s="73"/>
      <c r="AY39" s="48"/>
      <c r="AZ39" s="73"/>
      <c r="BA39" s="73"/>
      <c r="BB39" s="73"/>
      <c r="BC39" s="73"/>
      <c r="BD39" s="48"/>
      <c r="BE39" s="73"/>
      <c r="BF39" s="73"/>
      <c r="BG39" s="73"/>
      <c r="BH39" s="73"/>
      <c r="BI39" s="48"/>
      <c r="BJ39" s="73"/>
      <c r="BK39" s="73"/>
      <c r="BL39" s="73"/>
      <c r="BM39" s="73"/>
      <c r="BN39" s="48"/>
      <c r="BO39" s="73"/>
      <c r="BP39" s="73"/>
      <c r="BQ39" s="73"/>
      <c r="BR39" s="73"/>
      <c r="BS39" s="48"/>
      <c r="BT39" s="73"/>
      <c r="BU39" s="73"/>
      <c r="BV39" s="73"/>
      <c r="BW39" s="73"/>
      <c r="BX39" s="48"/>
      <c r="BY39" s="73"/>
      <c r="BZ39" s="73"/>
      <c r="CA39" s="73"/>
      <c r="CB39" s="73"/>
      <c r="CC39" s="48"/>
      <c r="CD39" s="73"/>
      <c r="CE39" s="73"/>
      <c r="CF39" s="73"/>
      <c r="CG39" s="73"/>
      <c r="CH39" s="48"/>
      <c r="CI39" s="73"/>
      <c r="CJ39" s="73"/>
      <c r="CK39" s="73"/>
      <c r="CL39" s="73"/>
      <c r="CM39" s="48"/>
      <c r="CN39" s="73"/>
      <c r="CO39" s="73"/>
      <c r="CP39" s="73"/>
      <c r="CQ39" s="73"/>
      <c r="CR39" s="48"/>
      <c r="CS39" s="73"/>
      <c r="CT39" s="73"/>
      <c r="CU39" s="73"/>
      <c r="CV39" s="73"/>
      <c r="CW39" s="48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</row>
    <row r="40" spans="1:126" x14ac:dyDescent="0.2">
      <c r="A40" s="31" t="s">
        <v>102</v>
      </c>
      <c r="B40" s="9"/>
      <c r="C40" s="9"/>
      <c r="D40" s="9"/>
      <c r="E40" s="9"/>
      <c r="F40" s="32"/>
    </row>
    <row r="41" spans="1:126" x14ac:dyDescent="0.2">
      <c r="A41" s="31" t="s">
        <v>103</v>
      </c>
      <c r="B41" s="9"/>
      <c r="C41" s="9"/>
      <c r="D41" s="9"/>
      <c r="E41" s="9"/>
      <c r="F41" s="32"/>
    </row>
    <row r="42" spans="1:126" x14ac:dyDescent="0.2">
      <c r="A42" s="31" t="s">
        <v>104</v>
      </c>
      <c r="B42" s="9"/>
      <c r="C42" s="9"/>
      <c r="D42" s="9"/>
      <c r="E42" s="9"/>
      <c r="F42" s="32"/>
    </row>
    <row r="43" spans="1:126" ht="16" thickBot="1" x14ac:dyDescent="0.25">
      <c r="A43" s="33" t="s">
        <v>63</v>
      </c>
      <c r="B43" s="34"/>
      <c r="C43" s="34"/>
      <c r="D43" s="34"/>
      <c r="E43" s="34"/>
      <c r="F43" s="35"/>
    </row>
  </sheetData>
  <mergeCells count="248">
    <mergeCell ref="B22:AO22"/>
    <mergeCell ref="B25:AE25"/>
    <mergeCell ref="B31:AE31"/>
    <mergeCell ref="B32:AE32"/>
    <mergeCell ref="B33:AE33"/>
    <mergeCell ref="B10:Z10"/>
    <mergeCell ref="AA10:BD10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J18"/>
    <mergeCell ref="L18:M18"/>
    <mergeCell ref="N18:O18"/>
    <mergeCell ref="AZ18:BA18"/>
    <mergeCell ref="BB18:BC18"/>
    <mergeCell ref="B11:Z11"/>
    <mergeCell ref="AA11:BD11"/>
    <mergeCell ref="B15:F15"/>
    <mergeCell ref="CI11:CR11"/>
    <mergeCell ref="CS11:DV11"/>
    <mergeCell ref="B14:AO14"/>
    <mergeCell ref="B20:AO20"/>
    <mergeCell ref="B21:AO21"/>
    <mergeCell ref="BY3:CH3"/>
    <mergeCell ref="CI3:CR3"/>
    <mergeCell ref="CS3:DV3"/>
    <mergeCell ref="B9:Z9"/>
    <mergeCell ref="AA9:BD9"/>
    <mergeCell ref="BE9:BX9"/>
    <mergeCell ref="BY9:CH9"/>
    <mergeCell ref="CI9:CR9"/>
    <mergeCell ref="CS9:DV9"/>
    <mergeCell ref="BY4:CC4"/>
    <mergeCell ref="CD4:CH4"/>
    <mergeCell ref="CI4:CM4"/>
    <mergeCell ref="X7:Y7"/>
    <mergeCell ref="AA7:AB7"/>
    <mergeCell ref="AC7:AD7"/>
    <mergeCell ref="AF7:AG7"/>
    <mergeCell ref="AH7:AI7"/>
    <mergeCell ref="DR4:DV4"/>
    <mergeCell ref="B7:C7"/>
    <mergeCell ref="D7:E7"/>
    <mergeCell ref="G7:H7"/>
    <mergeCell ref="I7:J7"/>
    <mergeCell ref="L7:M7"/>
    <mergeCell ref="A1:AE1"/>
    <mergeCell ref="B4:F4"/>
    <mergeCell ref="G4:K4"/>
    <mergeCell ref="L4:P4"/>
    <mergeCell ref="Q4:U4"/>
    <mergeCell ref="V4:Z4"/>
    <mergeCell ref="AA4:AE4"/>
    <mergeCell ref="A2:AE2"/>
    <mergeCell ref="B3:Z3"/>
    <mergeCell ref="AA3:BD3"/>
    <mergeCell ref="BE3:BX3"/>
    <mergeCell ref="AF4:AJ4"/>
    <mergeCell ref="AK4:AO4"/>
    <mergeCell ref="AP4:AT4"/>
    <mergeCell ref="AU4:AY4"/>
    <mergeCell ref="AZ4:BD4"/>
    <mergeCell ref="BE4:BI4"/>
    <mergeCell ref="DM4:DQ4"/>
    <mergeCell ref="BJ4:BN4"/>
    <mergeCell ref="BO4:BS4"/>
    <mergeCell ref="BB7:BC7"/>
    <mergeCell ref="BE7:BF7"/>
    <mergeCell ref="BG7:BH7"/>
    <mergeCell ref="BJ7:BK7"/>
    <mergeCell ref="BL7:BM7"/>
    <mergeCell ref="BO7:BP7"/>
    <mergeCell ref="CN7:CO7"/>
    <mergeCell ref="CP7:CQ7"/>
    <mergeCell ref="CS7:CT7"/>
    <mergeCell ref="BQ7:BR7"/>
    <mergeCell ref="BT7:BU7"/>
    <mergeCell ref="BV7:BW7"/>
    <mergeCell ref="BY7:BZ7"/>
    <mergeCell ref="CA7:CB7"/>
    <mergeCell ref="CD7:CE7"/>
    <mergeCell ref="CN4:CR4"/>
    <mergeCell ref="CS4:CW4"/>
    <mergeCell ref="CX4:DB4"/>
    <mergeCell ref="DC4:DG4"/>
    <mergeCell ref="DH4:DL4"/>
    <mergeCell ref="BT4:BX4"/>
    <mergeCell ref="G15:K15"/>
    <mergeCell ref="L15:P15"/>
    <mergeCell ref="Q15:U15"/>
    <mergeCell ref="V15:Z15"/>
    <mergeCell ref="AA15:AE15"/>
    <mergeCell ref="AF15:AJ15"/>
    <mergeCell ref="AK15:AO15"/>
    <mergeCell ref="DJ7:DK7"/>
    <mergeCell ref="CU7:CV7"/>
    <mergeCell ref="CX7:CY7"/>
    <mergeCell ref="CZ7:DA7"/>
    <mergeCell ref="DC7:DD7"/>
    <mergeCell ref="DE7:DF7"/>
    <mergeCell ref="DH7:DI7"/>
    <mergeCell ref="CF7:CG7"/>
    <mergeCell ref="CI7:CJ7"/>
    <mergeCell ref="CK7:CL7"/>
    <mergeCell ref="N7:O7"/>
    <mergeCell ref="Q7:R7"/>
    <mergeCell ref="S7:T7"/>
    <mergeCell ref="V7:W7"/>
    <mergeCell ref="AM7:AN7"/>
    <mergeCell ref="AP7:AQ7"/>
    <mergeCell ref="AK7:AL7"/>
    <mergeCell ref="AH18:AI18"/>
    <mergeCell ref="AK18:AL18"/>
    <mergeCell ref="AM18:AN18"/>
    <mergeCell ref="AP18:AQ18"/>
    <mergeCell ref="AR18:AS18"/>
    <mergeCell ref="CN18:CO18"/>
    <mergeCell ref="DY7:DZ7"/>
    <mergeCell ref="DM7:DN7"/>
    <mergeCell ref="DO7:DP7"/>
    <mergeCell ref="DR7:DS7"/>
    <mergeCell ref="DT7:DU7"/>
    <mergeCell ref="DW7:DX7"/>
    <mergeCell ref="AR7:AS7"/>
    <mergeCell ref="AU7:AV7"/>
    <mergeCell ref="AW7:AX7"/>
    <mergeCell ref="AZ7:BA7"/>
    <mergeCell ref="BE10:BX10"/>
    <mergeCell ref="BY10:CH10"/>
    <mergeCell ref="CI10:CR10"/>
    <mergeCell ref="CS10:DV10"/>
    <mergeCell ref="CP18:CQ18"/>
    <mergeCell ref="CS18:CT18"/>
    <mergeCell ref="BE11:BX11"/>
    <mergeCell ref="BY11:CH11"/>
    <mergeCell ref="CU18:CV18"/>
    <mergeCell ref="B26:F26"/>
    <mergeCell ref="G26:K26"/>
    <mergeCell ref="L26:P26"/>
    <mergeCell ref="Q26:U26"/>
    <mergeCell ref="V26:Z26"/>
    <mergeCell ref="AA26:AE26"/>
    <mergeCell ref="BY18:BZ18"/>
    <mergeCell ref="CA18:CB18"/>
    <mergeCell ref="CD18:CE18"/>
    <mergeCell ref="CF18:CG18"/>
    <mergeCell ref="CI18:CJ18"/>
    <mergeCell ref="CK18:CL18"/>
    <mergeCell ref="BJ18:BK18"/>
    <mergeCell ref="BL18:BM18"/>
    <mergeCell ref="BO18:BP18"/>
    <mergeCell ref="BQ18:BR18"/>
    <mergeCell ref="BT18:BU18"/>
    <mergeCell ref="BV18:BW18"/>
    <mergeCell ref="AU18:AV18"/>
    <mergeCell ref="AW18:AX18"/>
    <mergeCell ref="BE18:BF18"/>
    <mergeCell ref="BG18:BH18"/>
    <mergeCell ref="AF18:AG18"/>
    <mergeCell ref="X29:Y29"/>
    <mergeCell ref="AA29:AB29"/>
    <mergeCell ref="AC29:AD29"/>
    <mergeCell ref="AF29:AG29"/>
    <mergeCell ref="AH29:AI29"/>
    <mergeCell ref="AK29:AL29"/>
    <mergeCell ref="B29:C29"/>
    <mergeCell ref="D29:E29"/>
    <mergeCell ref="G29:H29"/>
    <mergeCell ref="I29:J29"/>
    <mergeCell ref="L29:M29"/>
    <mergeCell ref="N29:O29"/>
    <mergeCell ref="Q29:R29"/>
    <mergeCell ref="S29:T29"/>
    <mergeCell ref="V29:W29"/>
    <mergeCell ref="BG29:BH29"/>
    <mergeCell ref="BJ29:BK29"/>
    <mergeCell ref="BL29:BM29"/>
    <mergeCell ref="BO29:BP29"/>
    <mergeCell ref="AM29:AN29"/>
    <mergeCell ref="AP29:AQ29"/>
    <mergeCell ref="AR29:AS29"/>
    <mergeCell ref="AU29:AV29"/>
    <mergeCell ref="AW29:AX29"/>
    <mergeCell ref="AZ29:BA29"/>
    <mergeCell ref="CU29:CV29"/>
    <mergeCell ref="B36:F36"/>
    <mergeCell ref="D37:E37"/>
    <mergeCell ref="D38:E38"/>
    <mergeCell ref="B39:C39"/>
    <mergeCell ref="D39:E39"/>
    <mergeCell ref="G39:H39"/>
    <mergeCell ref="I39:J39"/>
    <mergeCell ref="L39:M39"/>
    <mergeCell ref="N39:O39"/>
    <mergeCell ref="CF29:CG29"/>
    <mergeCell ref="CI29:CJ29"/>
    <mergeCell ref="CK29:CL29"/>
    <mergeCell ref="CN29:CO29"/>
    <mergeCell ref="CP29:CQ29"/>
    <mergeCell ref="CS29:CT29"/>
    <mergeCell ref="BQ29:BR29"/>
    <mergeCell ref="BT29:BU29"/>
    <mergeCell ref="BV29:BW29"/>
    <mergeCell ref="BY29:BZ29"/>
    <mergeCell ref="CA29:CB29"/>
    <mergeCell ref="CD29:CE29"/>
    <mergeCell ref="BB29:BC29"/>
    <mergeCell ref="BE29:BF29"/>
    <mergeCell ref="AF39:AG39"/>
    <mergeCell ref="AH39:AI39"/>
    <mergeCell ref="AK39:AL39"/>
    <mergeCell ref="AM39:AN39"/>
    <mergeCell ref="AP39:AQ39"/>
    <mergeCell ref="AR39:AS39"/>
    <mergeCell ref="Q39:R39"/>
    <mergeCell ref="S39:T39"/>
    <mergeCell ref="V39:W39"/>
    <mergeCell ref="X39:Y39"/>
    <mergeCell ref="AA39:AB39"/>
    <mergeCell ref="AC39:AD39"/>
    <mergeCell ref="BJ39:BK39"/>
    <mergeCell ref="BL39:BM39"/>
    <mergeCell ref="BO39:BP39"/>
    <mergeCell ref="BQ39:BR39"/>
    <mergeCell ref="BT39:BU39"/>
    <mergeCell ref="BV39:BW39"/>
    <mergeCell ref="AU39:AV39"/>
    <mergeCell ref="AW39:AX39"/>
    <mergeCell ref="AZ39:BA39"/>
    <mergeCell ref="BB39:BC39"/>
    <mergeCell ref="BE39:BF39"/>
    <mergeCell ref="BG39:BH39"/>
    <mergeCell ref="CN39:CO39"/>
    <mergeCell ref="CP39:CQ39"/>
    <mergeCell ref="CS39:CT39"/>
    <mergeCell ref="CU39:CV39"/>
    <mergeCell ref="BY39:BZ39"/>
    <mergeCell ref="CA39:CB39"/>
    <mergeCell ref="CD39:CE39"/>
    <mergeCell ref="CF39:CG39"/>
    <mergeCell ref="CI39:CJ39"/>
    <mergeCell ref="CK39:CL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E600-48DA-374B-9E1A-753D3B88668A}">
  <dimension ref="A1:EA45"/>
  <sheetViews>
    <sheetView topLeftCell="A15" workbookViewId="0">
      <pane xSplit="1" topLeftCell="B1" activePane="topRight" state="frozen"/>
      <selection pane="topRight" activeCell="A34" sqref="A34:XFD34"/>
    </sheetView>
  </sheetViews>
  <sheetFormatPr baseColWidth="10" defaultColWidth="8.83203125" defaultRowHeight="15" x14ac:dyDescent="0.2"/>
  <cols>
    <col min="1" max="1" width="33" customWidth="1"/>
    <col min="2" max="126" width="6.33203125" customWidth="1"/>
  </cols>
  <sheetData>
    <row r="1" spans="1:131" ht="69" customHeight="1" x14ac:dyDescent="0.4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131" ht="69" customHeight="1" thickBot="1" x14ac:dyDescent="0.45">
      <c r="A2" s="149" t="s">
        <v>199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</row>
    <row r="3" spans="1:131" ht="19" customHeight="1" x14ac:dyDescent="0.4">
      <c r="A3" s="45"/>
      <c r="B3" s="89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92" t="s">
        <v>3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3" t="s">
        <v>4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5"/>
      <c r="BY3" s="96" t="s">
        <v>5</v>
      </c>
      <c r="BZ3" s="96"/>
      <c r="CA3" s="96"/>
      <c r="CB3" s="96"/>
      <c r="CC3" s="96"/>
      <c r="CD3" s="96"/>
      <c r="CE3" s="96"/>
      <c r="CF3" s="96"/>
      <c r="CG3" s="96"/>
      <c r="CH3" s="96"/>
      <c r="CI3" s="97" t="s">
        <v>6</v>
      </c>
      <c r="CJ3" s="98"/>
      <c r="CK3" s="98"/>
      <c r="CL3" s="98"/>
      <c r="CM3" s="98"/>
      <c r="CN3" s="98"/>
      <c r="CO3" s="98"/>
      <c r="CP3" s="98"/>
      <c r="CQ3" s="98"/>
      <c r="CR3" s="99"/>
      <c r="CS3" s="100" t="s">
        <v>7</v>
      </c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2"/>
    </row>
    <row r="4" spans="1:131" s="2" customFormat="1" ht="98" customHeight="1" x14ac:dyDescent="0.2">
      <c r="A4" s="52" t="s">
        <v>8</v>
      </c>
      <c r="B4" s="137" t="s">
        <v>9</v>
      </c>
      <c r="C4" s="138"/>
      <c r="D4" s="138"/>
      <c r="E4" s="138"/>
      <c r="F4" s="139"/>
      <c r="G4" s="136" t="s">
        <v>10</v>
      </c>
      <c r="H4" s="78"/>
      <c r="I4" s="78"/>
      <c r="J4" s="78"/>
      <c r="K4" s="79"/>
      <c r="L4" s="136" t="s">
        <v>11</v>
      </c>
      <c r="M4" s="78"/>
      <c r="N4" s="78"/>
      <c r="O4" s="78"/>
      <c r="P4" s="79"/>
      <c r="Q4" s="136" t="s">
        <v>12</v>
      </c>
      <c r="R4" s="78"/>
      <c r="S4" s="78"/>
      <c r="T4" s="78"/>
      <c r="U4" s="79"/>
      <c r="V4" s="136" t="s">
        <v>13</v>
      </c>
      <c r="W4" s="78"/>
      <c r="X4" s="78"/>
      <c r="Y4" s="78"/>
      <c r="Z4" s="135"/>
      <c r="AA4" s="78" t="s">
        <v>14</v>
      </c>
      <c r="AB4" s="78"/>
      <c r="AC4" s="78"/>
      <c r="AD4" s="78"/>
      <c r="AE4" s="79"/>
      <c r="AF4" s="78" t="s">
        <v>15</v>
      </c>
      <c r="AG4" s="78"/>
      <c r="AH4" s="78"/>
      <c r="AI4" s="78"/>
      <c r="AJ4" s="79"/>
      <c r="AK4" s="78" t="s">
        <v>16</v>
      </c>
      <c r="AL4" s="78"/>
      <c r="AM4" s="78"/>
      <c r="AN4" s="78"/>
      <c r="AO4" s="79"/>
      <c r="AP4" s="78" t="s">
        <v>17</v>
      </c>
      <c r="AQ4" s="78"/>
      <c r="AR4" s="78"/>
      <c r="AS4" s="78"/>
      <c r="AT4" s="79"/>
      <c r="AU4" s="78" t="s">
        <v>18</v>
      </c>
      <c r="AV4" s="78"/>
      <c r="AW4" s="78"/>
      <c r="AX4" s="78"/>
      <c r="AY4" s="79"/>
      <c r="AZ4" s="78" t="s">
        <v>19</v>
      </c>
      <c r="BA4" s="78"/>
      <c r="BB4" s="78"/>
      <c r="BC4" s="78"/>
      <c r="BD4" s="78"/>
      <c r="BE4" s="140" t="s">
        <v>20</v>
      </c>
      <c r="BF4" s="78"/>
      <c r="BG4" s="78"/>
      <c r="BH4" s="78"/>
      <c r="BI4" s="79"/>
      <c r="BJ4" s="78" t="s">
        <v>21</v>
      </c>
      <c r="BK4" s="78"/>
      <c r="BL4" s="78"/>
      <c r="BM4" s="78"/>
      <c r="BN4" s="79"/>
      <c r="BO4" s="78" t="s">
        <v>22</v>
      </c>
      <c r="BP4" s="78"/>
      <c r="BQ4" s="78"/>
      <c r="BR4" s="78"/>
      <c r="BS4" s="79"/>
      <c r="BT4" s="78" t="s">
        <v>23</v>
      </c>
      <c r="BU4" s="78"/>
      <c r="BV4" s="78"/>
      <c r="BW4" s="78"/>
      <c r="BX4" s="135"/>
      <c r="BY4" s="78" t="s">
        <v>24</v>
      </c>
      <c r="BZ4" s="78"/>
      <c r="CA4" s="78"/>
      <c r="CB4" s="78"/>
      <c r="CC4" s="79"/>
      <c r="CD4" s="78" t="s">
        <v>25</v>
      </c>
      <c r="CE4" s="78"/>
      <c r="CF4" s="78"/>
      <c r="CG4" s="78"/>
      <c r="CH4" s="78"/>
      <c r="CI4" s="140" t="s">
        <v>26</v>
      </c>
      <c r="CJ4" s="78"/>
      <c r="CK4" s="78"/>
      <c r="CL4" s="78"/>
      <c r="CM4" s="79"/>
      <c r="CN4" s="136" t="s">
        <v>27</v>
      </c>
      <c r="CO4" s="78"/>
      <c r="CP4" s="78"/>
      <c r="CQ4" s="78"/>
      <c r="CR4" s="135"/>
      <c r="CS4" s="140" t="s">
        <v>28</v>
      </c>
      <c r="CT4" s="78"/>
      <c r="CU4" s="78"/>
      <c r="CV4" s="78"/>
      <c r="CW4" s="79"/>
      <c r="CX4" s="136" t="s">
        <v>29</v>
      </c>
      <c r="CY4" s="78"/>
      <c r="CZ4" s="78"/>
      <c r="DA4" s="78"/>
      <c r="DB4" s="79"/>
      <c r="DC4" s="136" t="s">
        <v>30</v>
      </c>
      <c r="DD4" s="78"/>
      <c r="DE4" s="78"/>
      <c r="DF4" s="78"/>
      <c r="DG4" s="79"/>
      <c r="DH4" s="136" t="s">
        <v>31</v>
      </c>
      <c r="DI4" s="78"/>
      <c r="DJ4" s="78"/>
      <c r="DK4" s="78"/>
      <c r="DL4" s="79"/>
      <c r="DM4" s="136" t="s">
        <v>32</v>
      </c>
      <c r="DN4" s="78"/>
      <c r="DO4" s="78"/>
      <c r="DP4" s="78"/>
      <c r="DQ4" s="79"/>
      <c r="DR4" s="136" t="s">
        <v>33</v>
      </c>
      <c r="DS4" s="78"/>
      <c r="DT4" s="78"/>
      <c r="DU4" s="78"/>
      <c r="DV4" s="135"/>
      <c r="DW4" s="53"/>
      <c r="DX4" s="53"/>
      <c r="DY4" s="53"/>
      <c r="DZ4" s="53"/>
      <c r="EA4" s="53"/>
    </row>
    <row r="5" spans="1:131" ht="16" x14ac:dyDescent="0.2">
      <c r="A5" s="1"/>
      <c r="B5" s="41" t="s">
        <v>34</v>
      </c>
      <c r="C5" s="8" t="s">
        <v>35</v>
      </c>
      <c r="D5" s="8" t="s">
        <v>36</v>
      </c>
      <c r="E5" s="8" t="s">
        <v>37</v>
      </c>
      <c r="F5" s="4" t="s">
        <v>38</v>
      </c>
      <c r="G5" s="8" t="s">
        <v>34</v>
      </c>
      <c r="H5" s="8" t="s">
        <v>35</v>
      </c>
      <c r="I5" s="8" t="s">
        <v>36</v>
      </c>
      <c r="J5" s="8" t="s">
        <v>37</v>
      </c>
      <c r="K5" s="4" t="s">
        <v>38</v>
      </c>
      <c r="L5" s="8" t="s">
        <v>34</v>
      </c>
      <c r="M5" s="8" t="s">
        <v>35</v>
      </c>
      <c r="N5" s="8" t="s">
        <v>36</v>
      </c>
      <c r="O5" s="8" t="s">
        <v>37</v>
      </c>
      <c r="P5" s="4" t="s">
        <v>38</v>
      </c>
      <c r="Q5" s="8" t="s">
        <v>34</v>
      </c>
      <c r="R5" s="8" t="s">
        <v>35</v>
      </c>
      <c r="S5" s="8" t="s">
        <v>36</v>
      </c>
      <c r="T5" s="8" t="s">
        <v>37</v>
      </c>
      <c r="U5" s="4" t="s">
        <v>38</v>
      </c>
      <c r="V5" s="8" t="s">
        <v>34</v>
      </c>
      <c r="W5" s="8" t="s">
        <v>35</v>
      </c>
      <c r="X5" s="8" t="s">
        <v>36</v>
      </c>
      <c r="Y5" s="8" t="s">
        <v>37</v>
      </c>
      <c r="Z5" s="26" t="s">
        <v>38</v>
      </c>
      <c r="AA5" s="3" t="s">
        <v>34</v>
      </c>
      <c r="AB5" s="3" t="s">
        <v>35</v>
      </c>
      <c r="AC5" s="3" t="s">
        <v>36</v>
      </c>
      <c r="AD5" s="3" t="s">
        <v>37</v>
      </c>
      <c r="AE5" s="4" t="s">
        <v>38</v>
      </c>
      <c r="AF5" s="3" t="s">
        <v>34</v>
      </c>
      <c r="AG5" s="3" t="s">
        <v>35</v>
      </c>
      <c r="AH5" s="3" t="s">
        <v>36</v>
      </c>
      <c r="AI5" s="3" t="s">
        <v>37</v>
      </c>
      <c r="AJ5" s="4" t="s">
        <v>38</v>
      </c>
      <c r="AK5" s="3" t="s">
        <v>34</v>
      </c>
      <c r="AL5" s="3" t="s">
        <v>35</v>
      </c>
      <c r="AM5" s="3" t="s">
        <v>36</v>
      </c>
      <c r="AN5" s="3" t="s">
        <v>37</v>
      </c>
      <c r="AO5" s="4" t="s">
        <v>38</v>
      </c>
      <c r="AP5" s="3" t="s">
        <v>34</v>
      </c>
      <c r="AQ5" s="3" t="s">
        <v>35</v>
      </c>
      <c r="AR5" s="3" t="s">
        <v>36</v>
      </c>
      <c r="AS5" s="3" t="s">
        <v>37</v>
      </c>
      <c r="AT5" s="4" t="s">
        <v>38</v>
      </c>
      <c r="AU5" s="3" t="s">
        <v>34</v>
      </c>
      <c r="AV5" s="3" t="s">
        <v>35</v>
      </c>
      <c r="AW5" s="3" t="s">
        <v>36</v>
      </c>
      <c r="AX5" s="3" t="s">
        <v>37</v>
      </c>
      <c r="AY5" s="4" t="s">
        <v>38</v>
      </c>
      <c r="AZ5" s="3" t="s">
        <v>34</v>
      </c>
      <c r="BA5" s="3" t="s">
        <v>35</v>
      </c>
      <c r="BB5" s="3" t="s">
        <v>36</v>
      </c>
      <c r="BC5" s="3" t="s">
        <v>37</v>
      </c>
      <c r="BD5" s="8" t="s">
        <v>38</v>
      </c>
      <c r="BE5" s="41" t="s">
        <v>34</v>
      </c>
      <c r="BF5" s="8" t="s">
        <v>35</v>
      </c>
      <c r="BG5" s="8" t="s">
        <v>36</v>
      </c>
      <c r="BH5" s="8" t="s">
        <v>37</v>
      </c>
      <c r="BI5" s="4" t="s">
        <v>38</v>
      </c>
      <c r="BJ5" s="8" t="s">
        <v>34</v>
      </c>
      <c r="BK5" s="8" t="s">
        <v>35</v>
      </c>
      <c r="BL5" s="8" t="s">
        <v>36</v>
      </c>
      <c r="BM5" s="8" t="s">
        <v>37</v>
      </c>
      <c r="BN5" s="4" t="s">
        <v>38</v>
      </c>
      <c r="BO5" s="8" t="s">
        <v>34</v>
      </c>
      <c r="BP5" s="8" t="s">
        <v>35</v>
      </c>
      <c r="BQ5" s="8" t="s">
        <v>36</v>
      </c>
      <c r="BR5" s="8" t="s">
        <v>37</v>
      </c>
      <c r="BS5" s="4" t="s">
        <v>38</v>
      </c>
      <c r="BT5" s="8" t="s">
        <v>34</v>
      </c>
      <c r="BU5" s="8" t="s">
        <v>35</v>
      </c>
      <c r="BV5" s="8" t="s">
        <v>36</v>
      </c>
      <c r="BW5" s="8" t="s">
        <v>37</v>
      </c>
      <c r="BX5" s="26" t="s">
        <v>38</v>
      </c>
      <c r="BY5" s="3" t="s">
        <v>34</v>
      </c>
      <c r="BZ5" s="3" t="s">
        <v>35</v>
      </c>
      <c r="CA5" s="3" t="s">
        <v>36</v>
      </c>
      <c r="CB5" s="3" t="s">
        <v>37</v>
      </c>
      <c r="CC5" s="4" t="s">
        <v>38</v>
      </c>
      <c r="CD5" s="3" t="s">
        <v>34</v>
      </c>
      <c r="CE5" s="3" t="s">
        <v>35</v>
      </c>
      <c r="CF5" s="3" t="s">
        <v>36</v>
      </c>
      <c r="CG5" s="3" t="s">
        <v>37</v>
      </c>
      <c r="CH5" s="8" t="s">
        <v>38</v>
      </c>
      <c r="CI5" s="41" t="s">
        <v>34</v>
      </c>
      <c r="CJ5" s="8" t="s">
        <v>35</v>
      </c>
      <c r="CK5" s="8" t="s">
        <v>36</v>
      </c>
      <c r="CL5" s="8" t="s">
        <v>37</v>
      </c>
      <c r="CM5" s="4" t="s">
        <v>38</v>
      </c>
      <c r="CN5" s="8" t="s">
        <v>34</v>
      </c>
      <c r="CO5" s="8" t="s">
        <v>35</v>
      </c>
      <c r="CP5" s="8" t="s">
        <v>36</v>
      </c>
      <c r="CQ5" s="8" t="s">
        <v>37</v>
      </c>
      <c r="CR5" s="26" t="s">
        <v>38</v>
      </c>
      <c r="CS5" s="41" t="s">
        <v>34</v>
      </c>
      <c r="CT5" s="8" t="s">
        <v>35</v>
      </c>
      <c r="CU5" s="8" t="s">
        <v>36</v>
      </c>
      <c r="CV5" s="8" t="s">
        <v>37</v>
      </c>
      <c r="CW5" s="4" t="s">
        <v>38</v>
      </c>
      <c r="CX5" s="8" t="s">
        <v>34</v>
      </c>
      <c r="CY5" s="8" t="s">
        <v>35</v>
      </c>
      <c r="CZ5" s="8" t="s">
        <v>36</v>
      </c>
      <c r="DA5" s="8" t="s">
        <v>37</v>
      </c>
      <c r="DB5" s="4" t="s">
        <v>38</v>
      </c>
      <c r="DC5" s="8" t="s">
        <v>34</v>
      </c>
      <c r="DD5" s="8" t="s">
        <v>35</v>
      </c>
      <c r="DE5" s="8" t="s">
        <v>36</v>
      </c>
      <c r="DF5" s="8" t="s">
        <v>37</v>
      </c>
      <c r="DG5" s="4" t="s">
        <v>38</v>
      </c>
      <c r="DH5" s="8" t="s">
        <v>34</v>
      </c>
      <c r="DI5" s="8" t="s">
        <v>35</v>
      </c>
      <c r="DJ5" s="8" t="s">
        <v>36</v>
      </c>
      <c r="DK5" s="8" t="s">
        <v>37</v>
      </c>
      <c r="DL5" s="4" t="s">
        <v>38</v>
      </c>
      <c r="DM5" s="8" t="s">
        <v>34</v>
      </c>
      <c r="DN5" s="8" t="s">
        <v>35</v>
      </c>
      <c r="DO5" s="8" t="s">
        <v>36</v>
      </c>
      <c r="DP5" s="8" t="s">
        <v>37</v>
      </c>
      <c r="DQ5" s="4" t="s">
        <v>38</v>
      </c>
      <c r="DR5" s="8" t="s">
        <v>34</v>
      </c>
      <c r="DS5" s="8" t="s">
        <v>35</v>
      </c>
      <c r="DT5" s="8" t="s">
        <v>36</v>
      </c>
      <c r="DU5" s="8" t="s">
        <v>37</v>
      </c>
      <c r="DV5" s="26" t="s">
        <v>38</v>
      </c>
    </row>
    <row r="6" spans="1:131" s="7" customFormat="1" ht="19" x14ac:dyDescent="0.2">
      <c r="A6" s="11" t="s">
        <v>200</v>
      </c>
      <c r="B6" s="42">
        <v>0.5625</v>
      </c>
      <c r="C6" s="20">
        <v>0.375</v>
      </c>
      <c r="D6" s="20">
        <v>6.25E-2</v>
      </c>
      <c r="E6" s="20">
        <v>0</v>
      </c>
      <c r="F6" s="15">
        <v>0</v>
      </c>
      <c r="G6" s="20">
        <v>0.625</v>
      </c>
      <c r="H6" s="20">
        <v>0.3125</v>
      </c>
      <c r="I6" s="20">
        <v>6.25E-2</v>
      </c>
      <c r="J6" s="20">
        <v>0</v>
      </c>
      <c r="K6" s="15">
        <v>0</v>
      </c>
      <c r="L6" s="20">
        <v>0.4375</v>
      </c>
      <c r="M6" s="20">
        <v>0.5625</v>
      </c>
      <c r="N6" s="20">
        <v>0</v>
      </c>
      <c r="O6" s="20">
        <v>0</v>
      </c>
      <c r="P6" s="15">
        <v>0</v>
      </c>
      <c r="Q6" s="20">
        <v>0.5</v>
      </c>
      <c r="R6" s="20">
        <v>0.5</v>
      </c>
      <c r="S6" s="20">
        <v>0</v>
      </c>
      <c r="T6" s="20">
        <v>0</v>
      </c>
      <c r="U6" s="15">
        <v>0</v>
      </c>
      <c r="V6" s="20">
        <v>0.4375</v>
      </c>
      <c r="W6" s="20">
        <v>0.5</v>
      </c>
      <c r="X6" s="20">
        <v>6.25E-2</v>
      </c>
      <c r="Y6" s="20">
        <v>0</v>
      </c>
      <c r="Z6" s="29">
        <v>0</v>
      </c>
      <c r="AA6" s="13">
        <v>0.4375</v>
      </c>
      <c r="AB6" s="13">
        <v>0.375</v>
      </c>
      <c r="AC6" s="13">
        <v>0.1875</v>
      </c>
      <c r="AD6" s="13">
        <v>0</v>
      </c>
      <c r="AE6" s="15">
        <v>0</v>
      </c>
      <c r="AF6" s="13">
        <v>0.5</v>
      </c>
      <c r="AG6" s="13">
        <v>0.4375</v>
      </c>
      <c r="AH6" s="13">
        <v>6.25E-2</v>
      </c>
      <c r="AI6" s="13">
        <v>0</v>
      </c>
      <c r="AJ6" s="15">
        <v>0</v>
      </c>
      <c r="AK6" s="13">
        <v>0.5</v>
      </c>
      <c r="AL6" s="13">
        <v>0.3125</v>
      </c>
      <c r="AM6" s="13">
        <v>0.1875</v>
      </c>
      <c r="AN6" s="13">
        <v>0</v>
      </c>
      <c r="AO6" s="15">
        <v>0</v>
      </c>
      <c r="AP6" s="13">
        <v>0.25</v>
      </c>
      <c r="AQ6" s="13">
        <v>6.25E-2</v>
      </c>
      <c r="AR6" s="13">
        <v>0.25</v>
      </c>
      <c r="AS6" s="13">
        <v>0</v>
      </c>
      <c r="AT6" s="15">
        <v>0.4375</v>
      </c>
      <c r="AU6" s="13">
        <v>0.375</v>
      </c>
      <c r="AV6" s="13">
        <v>0.3125</v>
      </c>
      <c r="AW6" s="13">
        <v>0.25</v>
      </c>
      <c r="AX6" s="13">
        <v>6.25E-2</v>
      </c>
      <c r="AY6" s="15">
        <v>0</v>
      </c>
      <c r="AZ6" s="13">
        <v>0.375</v>
      </c>
      <c r="BA6" s="13">
        <v>0.5</v>
      </c>
      <c r="BB6" s="13">
        <v>0.125</v>
      </c>
      <c r="BC6" s="13">
        <v>0</v>
      </c>
      <c r="BD6" s="20">
        <v>0</v>
      </c>
      <c r="BE6" s="42">
        <v>0.375</v>
      </c>
      <c r="BF6" s="20">
        <v>0.4375</v>
      </c>
      <c r="BG6" s="20">
        <v>0.1875</v>
      </c>
      <c r="BH6" s="20">
        <v>0</v>
      </c>
      <c r="BI6" s="15">
        <v>0</v>
      </c>
      <c r="BJ6" s="20">
        <v>0.375</v>
      </c>
      <c r="BK6" s="20">
        <v>0.5</v>
      </c>
      <c r="BL6" s="20">
        <v>0.125</v>
      </c>
      <c r="BM6" s="20">
        <v>0</v>
      </c>
      <c r="BN6" s="15">
        <v>0</v>
      </c>
      <c r="BO6" s="20">
        <v>0.4375</v>
      </c>
      <c r="BP6" s="20">
        <v>0.3125</v>
      </c>
      <c r="BQ6" s="20">
        <v>0.25</v>
      </c>
      <c r="BR6" s="20">
        <v>0</v>
      </c>
      <c r="BS6" s="15">
        <v>0</v>
      </c>
      <c r="BT6" s="20">
        <v>0.5625</v>
      </c>
      <c r="BU6" s="20">
        <v>0.375</v>
      </c>
      <c r="BV6" s="20">
        <v>6.25E-2</v>
      </c>
      <c r="BW6" s="20">
        <v>0</v>
      </c>
      <c r="BX6" s="29">
        <v>0</v>
      </c>
      <c r="BY6" s="13">
        <v>0.6875</v>
      </c>
      <c r="BZ6" s="13">
        <v>0.3125</v>
      </c>
      <c r="CA6" s="13">
        <v>0</v>
      </c>
      <c r="CB6" s="13">
        <v>0</v>
      </c>
      <c r="CC6" s="15">
        <v>0</v>
      </c>
      <c r="CD6" s="13">
        <v>0.6875</v>
      </c>
      <c r="CE6" s="13">
        <v>0.3125</v>
      </c>
      <c r="CF6" s="13">
        <v>0</v>
      </c>
      <c r="CG6" s="13">
        <v>0</v>
      </c>
      <c r="CH6" s="20">
        <v>0</v>
      </c>
      <c r="CI6" s="42">
        <v>0.5</v>
      </c>
      <c r="CJ6" s="20">
        <v>0.3125</v>
      </c>
      <c r="CK6" s="20">
        <v>0.1875</v>
      </c>
      <c r="CL6" s="20">
        <v>0</v>
      </c>
      <c r="CM6" s="15">
        <v>0</v>
      </c>
      <c r="CN6" s="20">
        <v>0.375</v>
      </c>
      <c r="CO6" s="20">
        <v>0.4375</v>
      </c>
      <c r="CP6" s="20">
        <v>0.1875</v>
      </c>
      <c r="CQ6" s="20">
        <v>0</v>
      </c>
      <c r="CR6" s="29">
        <v>0</v>
      </c>
      <c r="CS6" s="42">
        <v>0.375</v>
      </c>
      <c r="CT6" s="20">
        <v>0.375</v>
      </c>
      <c r="CU6" s="20">
        <v>0.25</v>
      </c>
      <c r="CV6" s="20">
        <v>0</v>
      </c>
      <c r="CW6" s="15">
        <v>0</v>
      </c>
      <c r="CX6" s="20">
        <v>0.5625</v>
      </c>
      <c r="CY6" s="20">
        <v>0.25</v>
      </c>
      <c r="CZ6" s="20">
        <v>0.1875</v>
      </c>
      <c r="DA6" s="20">
        <v>0</v>
      </c>
      <c r="DB6" s="15">
        <v>0</v>
      </c>
      <c r="DC6" s="20">
        <v>0.5625</v>
      </c>
      <c r="DD6" s="20">
        <v>0.3125</v>
      </c>
      <c r="DE6" s="20">
        <v>0.125</v>
      </c>
      <c r="DF6" s="20">
        <v>0</v>
      </c>
      <c r="DG6" s="15">
        <v>0</v>
      </c>
      <c r="DH6" s="20">
        <v>0.6875</v>
      </c>
      <c r="DI6" s="20">
        <v>0.25</v>
      </c>
      <c r="DJ6" s="20">
        <v>6.25E-2</v>
      </c>
      <c r="DK6" s="20">
        <v>0</v>
      </c>
      <c r="DL6" s="15">
        <v>0</v>
      </c>
      <c r="DM6" s="20">
        <v>0.4375</v>
      </c>
      <c r="DN6" s="20">
        <v>0.3125</v>
      </c>
      <c r="DO6" s="20">
        <v>0.1875</v>
      </c>
      <c r="DP6" s="20">
        <v>6.25E-2</v>
      </c>
      <c r="DQ6" s="15">
        <v>0</v>
      </c>
      <c r="DR6" s="20">
        <v>0.5625</v>
      </c>
      <c r="DS6" s="20">
        <v>0.375</v>
      </c>
      <c r="DT6" s="20">
        <v>6.25E-2</v>
      </c>
      <c r="DU6" s="20">
        <v>0</v>
      </c>
      <c r="DV6" s="29">
        <v>0</v>
      </c>
    </row>
    <row r="7" spans="1:131" ht="16" x14ac:dyDescent="0.2">
      <c r="A7" s="1" t="s">
        <v>40</v>
      </c>
      <c r="B7" s="81">
        <f>B6+C6</f>
        <v>0.9375</v>
      </c>
      <c r="C7" s="74"/>
      <c r="D7" s="73">
        <f>D6+E6</f>
        <v>6.25E-2</v>
      </c>
      <c r="E7" s="73"/>
      <c r="F7" s="5">
        <f>F6</f>
        <v>0</v>
      </c>
      <c r="G7" s="73">
        <f>G6+H6</f>
        <v>0.9375</v>
      </c>
      <c r="H7" s="74"/>
      <c r="I7" s="73">
        <f>I6+J6</f>
        <v>6.25E-2</v>
      </c>
      <c r="J7" s="73"/>
      <c r="K7" s="5">
        <f>K6</f>
        <v>0</v>
      </c>
      <c r="L7" s="73">
        <f>L6+M6</f>
        <v>1</v>
      </c>
      <c r="M7" s="74"/>
      <c r="N7" s="73">
        <f>N6+O6</f>
        <v>0</v>
      </c>
      <c r="O7" s="73"/>
      <c r="P7" s="5">
        <f>P6</f>
        <v>0</v>
      </c>
      <c r="Q7" s="73">
        <f>Q6+R6</f>
        <v>1</v>
      </c>
      <c r="R7" s="74"/>
      <c r="S7" s="73">
        <f>S6+T6</f>
        <v>0</v>
      </c>
      <c r="T7" s="73"/>
      <c r="U7" s="5">
        <f>U6</f>
        <v>0</v>
      </c>
      <c r="V7" s="73">
        <f>V6+W6</f>
        <v>0.9375</v>
      </c>
      <c r="W7" s="74"/>
      <c r="X7" s="73">
        <f>X6+Y6</f>
        <v>6.25E-2</v>
      </c>
      <c r="Y7" s="73"/>
      <c r="Z7" s="30">
        <f>Z6</f>
        <v>0</v>
      </c>
      <c r="AA7" s="75">
        <f>AA6+AB6</f>
        <v>0.8125</v>
      </c>
      <c r="AB7" s="76"/>
      <c r="AC7" s="75">
        <f>AC6+AD6</f>
        <v>0.1875</v>
      </c>
      <c r="AD7" s="75"/>
      <c r="AE7" s="5">
        <f>AE6</f>
        <v>0</v>
      </c>
      <c r="AF7" s="75">
        <f>AF6+AG6</f>
        <v>0.9375</v>
      </c>
      <c r="AG7" s="76"/>
      <c r="AH7" s="75">
        <f>AH6+AI6</f>
        <v>6.25E-2</v>
      </c>
      <c r="AI7" s="75"/>
      <c r="AJ7" s="5">
        <f>AJ6</f>
        <v>0</v>
      </c>
      <c r="AK7" s="75">
        <f>AK6+AL6</f>
        <v>0.8125</v>
      </c>
      <c r="AL7" s="76"/>
      <c r="AM7" s="75">
        <f>AM6+AN6</f>
        <v>0.1875</v>
      </c>
      <c r="AN7" s="75"/>
      <c r="AO7" s="5">
        <f>AO6</f>
        <v>0</v>
      </c>
      <c r="AP7" s="75">
        <f>AP6+AQ6</f>
        <v>0.3125</v>
      </c>
      <c r="AQ7" s="76"/>
      <c r="AR7" s="75">
        <f>AR6+AS6</f>
        <v>0.25</v>
      </c>
      <c r="AS7" s="75"/>
      <c r="AT7" s="5">
        <f>AT6</f>
        <v>0.4375</v>
      </c>
      <c r="AU7" s="75">
        <f>AU6+AV6</f>
        <v>0.6875</v>
      </c>
      <c r="AV7" s="76"/>
      <c r="AW7" s="75">
        <f>AW6+AX6</f>
        <v>0.3125</v>
      </c>
      <c r="AX7" s="75"/>
      <c r="AY7" s="5">
        <f>AY6</f>
        <v>0</v>
      </c>
      <c r="AZ7" s="75">
        <f>AZ6+BA6</f>
        <v>0.875</v>
      </c>
      <c r="BA7" s="76"/>
      <c r="BB7" s="75">
        <f>BB6+BC6</f>
        <v>0.125</v>
      </c>
      <c r="BC7" s="75"/>
      <c r="BD7" s="48">
        <f>BD6</f>
        <v>0</v>
      </c>
      <c r="BE7" s="81">
        <f>BE6+BF6</f>
        <v>0.8125</v>
      </c>
      <c r="BF7" s="74"/>
      <c r="BG7" s="73">
        <f>BG6+BH6</f>
        <v>0.1875</v>
      </c>
      <c r="BH7" s="73"/>
      <c r="BI7" s="5">
        <f>BI6</f>
        <v>0</v>
      </c>
      <c r="BJ7" s="73">
        <f>BJ6+BK6</f>
        <v>0.875</v>
      </c>
      <c r="BK7" s="74"/>
      <c r="BL7" s="73">
        <f>BL6+BM6</f>
        <v>0.125</v>
      </c>
      <c r="BM7" s="73"/>
      <c r="BN7" s="5">
        <f>BN6</f>
        <v>0</v>
      </c>
      <c r="BO7" s="73">
        <f>BO6+BP6</f>
        <v>0.75</v>
      </c>
      <c r="BP7" s="74"/>
      <c r="BQ7" s="73">
        <f>BQ6+BR6</f>
        <v>0.25</v>
      </c>
      <c r="BR7" s="73"/>
      <c r="BS7" s="5">
        <f>BS6</f>
        <v>0</v>
      </c>
      <c r="BT7" s="73">
        <f>BT6+BU6</f>
        <v>0.9375</v>
      </c>
      <c r="BU7" s="74"/>
      <c r="BV7" s="73">
        <f>BV6+BW6</f>
        <v>6.25E-2</v>
      </c>
      <c r="BW7" s="73"/>
      <c r="BX7" s="30">
        <f>BX6</f>
        <v>0</v>
      </c>
      <c r="BY7" s="75">
        <f>BY6+BZ6</f>
        <v>1</v>
      </c>
      <c r="BZ7" s="76"/>
      <c r="CA7" s="75">
        <f>CA6+CB6</f>
        <v>0</v>
      </c>
      <c r="CB7" s="75"/>
      <c r="CC7" s="5">
        <f>CC6</f>
        <v>0</v>
      </c>
      <c r="CD7" s="75">
        <f>CD6+CE6</f>
        <v>1</v>
      </c>
      <c r="CE7" s="76"/>
      <c r="CF7" s="75">
        <f>CF6+CG6</f>
        <v>0</v>
      </c>
      <c r="CG7" s="75"/>
      <c r="CH7" s="48">
        <f>CH6</f>
        <v>0</v>
      </c>
      <c r="CI7" s="81">
        <f>CI6+CJ6</f>
        <v>0.8125</v>
      </c>
      <c r="CJ7" s="74"/>
      <c r="CK7" s="73">
        <f>CK6+CL6</f>
        <v>0.1875</v>
      </c>
      <c r="CL7" s="73"/>
      <c r="CM7" s="5">
        <f>CM6</f>
        <v>0</v>
      </c>
      <c r="CN7" s="73">
        <f>CN6+CO6</f>
        <v>0.8125</v>
      </c>
      <c r="CO7" s="74"/>
      <c r="CP7" s="73">
        <f>CP6+CQ6</f>
        <v>0.1875</v>
      </c>
      <c r="CQ7" s="73"/>
      <c r="CR7" s="30">
        <f>CR6</f>
        <v>0</v>
      </c>
      <c r="CS7" s="81">
        <f>CS6+CT6</f>
        <v>0.75</v>
      </c>
      <c r="CT7" s="74"/>
      <c r="CU7" s="73">
        <f>CU6+CV6</f>
        <v>0.25</v>
      </c>
      <c r="CV7" s="73"/>
      <c r="CW7" s="5">
        <f>CW6</f>
        <v>0</v>
      </c>
      <c r="CX7" s="73">
        <f>CX6+CY6</f>
        <v>0.8125</v>
      </c>
      <c r="CY7" s="74"/>
      <c r="CZ7" s="73">
        <f>CZ6+DA6</f>
        <v>0.1875</v>
      </c>
      <c r="DA7" s="73"/>
      <c r="DB7" s="5">
        <f>DB6</f>
        <v>0</v>
      </c>
      <c r="DC7" s="73">
        <f>DC6+DD6</f>
        <v>0.875</v>
      </c>
      <c r="DD7" s="74"/>
      <c r="DE7" s="73">
        <f>DE6+DF6</f>
        <v>0.125</v>
      </c>
      <c r="DF7" s="73"/>
      <c r="DG7" s="5">
        <f>DG6</f>
        <v>0</v>
      </c>
      <c r="DH7" s="73">
        <f>DH6+DI6</f>
        <v>0.9375</v>
      </c>
      <c r="DI7" s="74"/>
      <c r="DJ7" s="73">
        <f>DJ6+DK6</f>
        <v>6.25E-2</v>
      </c>
      <c r="DK7" s="73"/>
      <c r="DL7" s="5">
        <f>DL6</f>
        <v>0</v>
      </c>
      <c r="DM7" s="73">
        <f>DM6+DN6</f>
        <v>0.75</v>
      </c>
      <c r="DN7" s="74"/>
      <c r="DO7" s="73">
        <f>DO6+DP6</f>
        <v>0.25</v>
      </c>
      <c r="DP7" s="73"/>
      <c r="DQ7" s="5">
        <f>DQ6</f>
        <v>0</v>
      </c>
      <c r="DR7" s="73">
        <f>DR6+DS6</f>
        <v>0.9375</v>
      </c>
      <c r="DS7" s="74"/>
      <c r="DT7" s="73">
        <f>DT6+DU6</f>
        <v>6.25E-2</v>
      </c>
      <c r="DU7" s="73"/>
      <c r="DV7" s="30">
        <f>DV6</f>
        <v>0</v>
      </c>
      <c r="DW7" s="75"/>
      <c r="DX7" s="76"/>
      <c r="DY7" s="75"/>
      <c r="DZ7" s="75"/>
      <c r="EA7" s="5"/>
    </row>
    <row r="8" spans="1:131" x14ac:dyDescent="0.2">
      <c r="A8" t="s">
        <v>41</v>
      </c>
      <c r="B8" s="3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2"/>
      <c r="BE8" s="31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32"/>
      <c r="CI8" s="31"/>
      <c r="CJ8" s="9"/>
      <c r="CK8" s="9"/>
      <c r="CL8" s="9"/>
      <c r="CM8" s="9"/>
      <c r="CN8" s="9"/>
      <c r="CO8" s="9"/>
      <c r="CP8" s="9"/>
      <c r="CQ8" s="9"/>
      <c r="CR8" s="32"/>
      <c r="CS8" s="31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32"/>
    </row>
    <row r="9" spans="1:131" x14ac:dyDescent="0.2">
      <c r="A9" s="31" t="s">
        <v>42</v>
      </c>
      <c r="B9" s="69" t="s">
        <v>201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72" t="s">
        <v>179</v>
      </c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103" t="s">
        <v>202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5"/>
      <c r="BY9" s="106" t="s">
        <v>203</v>
      </c>
      <c r="BZ9" s="106"/>
      <c r="CA9" s="106"/>
      <c r="CB9" s="106"/>
      <c r="CC9" s="106"/>
      <c r="CD9" s="106"/>
      <c r="CE9" s="106"/>
      <c r="CF9" s="106"/>
      <c r="CG9" s="106"/>
      <c r="CH9" s="106"/>
      <c r="CI9" s="107" t="s">
        <v>204</v>
      </c>
      <c r="CJ9" s="108"/>
      <c r="CK9" s="108"/>
      <c r="CL9" s="108"/>
      <c r="CM9" s="108"/>
      <c r="CN9" s="108"/>
      <c r="CO9" s="108"/>
      <c r="CP9" s="108"/>
      <c r="CQ9" s="108"/>
      <c r="CR9" s="109"/>
      <c r="CS9" s="110" t="s">
        <v>205</v>
      </c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2"/>
    </row>
    <row r="10" spans="1:131" ht="16" x14ac:dyDescent="0.2">
      <c r="A10" s="31" t="s">
        <v>49</v>
      </c>
      <c r="B10" s="69" t="s">
        <v>206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72" t="s">
        <v>207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103" t="s">
        <v>208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5"/>
      <c r="BY10" s="131" t="s">
        <v>209</v>
      </c>
      <c r="BZ10" s="131"/>
      <c r="CA10" s="131"/>
      <c r="CB10" s="131"/>
      <c r="CC10" s="131"/>
      <c r="CD10" s="131"/>
      <c r="CE10" s="131"/>
      <c r="CF10" s="131"/>
      <c r="CG10" s="131"/>
      <c r="CH10" s="131"/>
      <c r="CI10" s="163" t="s">
        <v>210</v>
      </c>
      <c r="CJ10" s="108"/>
      <c r="CK10" s="108"/>
      <c r="CL10" s="108"/>
      <c r="CM10" s="108"/>
      <c r="CN10" s="108"/>
      <c r="CO10" s="108"/>
      <c r="CP10" s="108"/>
      <c r="CQ10" s="108"/>
      <c r="CR10" s="109"/>
      <c r="CS10" s="110" t="s">
        <v>211</v>
      </c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2"/>
    </row>
    <row r="11" spans="1:131" ht="16" thickBot="1" x14ac:dyDescent="0.25">
      <c r="A11" s="31" t="s">
        <v>56</v>
      </c>
      <c r="B11" s="82" t="s">
        <v>212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85" t="s">
        <v>213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4" t="s">
        <v>142</v>
      </c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6"/>
      <c r="BY11" s="117" t="s">
        <v>214</v>
      </c>
      <c r="BZ11" s="117"/>
      <c r="CA11" s="117"/>
      <c r="CB11" s="117"/>
      <c r="CC11" s="117"/>
      <c r="CD11" s="117"/>
      <c r="CE11" s="117"/>
      <c r="CF11" s="117"/>
      <c r="CG11" s="117"/>
      <c r="CH11" s="117"/>
      <c r="CI11" s="118" t="s">
        <v>168</v>
      </c>
      <c r="CJ11" s="119"/>
      <c r="CK11" s="119"/>
      <c r="CL11" s="119"/>
      <c r="CM11" s="119"/>
      <c r="CN11" s="119"/>
      <c r="CO11" s="119"/>
      <c r="CP11" s="119"/>
      <c r="CQ11" s="119"/>
      <c r="CR11" s="120"/>
      <c r="CS11" s="121" t="s">
        <v>215</v>
      </c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3"/>
    </row>
    <row r="12" spans="1:131" x14ac:dyDescent="0.2">
      <c r="A12" t="s">
        <v>63</v>
      </c>
      <c r="G12" s="21"/>
      <c r="M12" s="21"/>
      <c r="S12" s="21"/>
      <c r="AF12" s="21"/>
      <c r="AL12" s="21"/>
      <c r="AR12" s="21"/>
      <c r="BH12" s="21"/>
      <c r="BL12" s="21"/>
      <c r="BP12" s="21"/>
      <c r="BZ12" s="21"/>
      <c r="CC12" s="21"/>
      <c r="CF12" s="21"/>
      <c r="CJ12" s="21"/>
      <c r="CM12" s="21"/>
      <c r="CP12" s="21"/>
      <c r="CW12" s="21"/>
      <c r="DB12" s="21"/>
      <c r="DG12" s="21"/>
    </row>
    <row r="13" spans="1:131" ht="16" thickBot="1" x14ac:dyDescent="0.25"/>
    <row r="14" spans="1:131" ht="24" x14ac:dyDescent="0.3">
      <c r="A14" s="24"/>
      <c r="B14" s="132" t="s">
        <v>64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/>
      <c r="BH14" s="21"/>
      <c r="BZ14" s="21"/>
      <c r="CB14" s="21"/>
      <c r="CD14" s="22"/>
      <c r="CK14" s="21"/>
      <c r="CM14" s="21"/>
      <c r="CO14" s="22"/>
      <c r="DA14" s="21"/>
      <c r="DC14" s="21"/>
      <c r="DE14" s="21"/>
    </row>
    <row r="15" spans="1:131" s="2" customFormat="1" ht="119" customHeight="1" x14ac:dyDescent="0.2">
      <c r="A15" s="52" t="s">
        <v>65</v>
      </c>
      <c r="B15" s="137" t="s">
        <v>66</v>
      </c>
      <c r="C15" s="138"/>
      <c r="D15" s="138"/>
      <c r="E15" s="138"/>
      <c r="F15" s="139"/>
      <c r="G15" s="136" t="s">
        <v>67</v>
      </c>
      <c r="H15" s="78"/>
      <c r="I15" s="78"/>
      <c r="J15" s="78"/>
      <c r="K15" s="79"/>
      <c r="L15" s="136" t="s">
        <v>68</v>
      </c>
      <c r="M15" s="78"/>
      <c r="N15" s="78"/>
      <c r="O15" s="78"/>
      <c r="P15" s="79"/>
      <c r="Q15" s="136" t="s">
        <v>69</v>
      </c>
      <c r="R15" s="78"/>
      <c r="S15" s="78"/>
      <c r="T15" s="78"/>
      <c r="U15" s="79"/>
      <c r="V15" s="136" t="s">
        <v>70</v>
      </c>
      <c r="W15" s="78"/>
      <c r="X15" s="78"/>
      <c r="Y15" s="78"/>
      <c r="Z15" s="79"/>
      <c r="AA15" s="78" t="s">
        <v>71</v>
      </c>
      <c r="AB15" s="78"/>
      <c r="AC15" s="78"/>
      <c r="AD15" s="78"/>
      <c r="AE15" s="79"/>
      <c r="AF15" s="78" t="s">
        <v>72</v>
      </c>
      <c r="AG15" s="78"/>
      <c r="AH15" s="78"/>
      <c r="AI15" s="78"/>
      <c r="AJ15" s="79"/>
      <c r="AK15" s="136" t="s">
        <v>73</v>
      </c>
      <c r="AL15" s="78"/>
      <c r="AM15" s="78"/>
      <c r="AN15" s="78"/>
      <c r="AO15" s="135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3"/>
      <c r="DX15" s="53"/>
      <c r="DY15" s="53"/>
      <c r="DZ15" s="53"/>
      <c r="EA15" s="53"/>
    </row>
    <row r="16" spans="1:131" ht="16" x14ac:dyDescent="0.2">
      <c r="A16" s="1"/>
      <c r="B16" s="41" t="s">
        <v>74</v>
      </c>
      <c r="C16" s="8" t="s">
        <v>75</v>
      </c>
      <c r="D16" s="8" t="s">
        <v>76</v>
      </c>
      <c r="E16" s="8" t="s">
        <v>77</v>
      </c>
      <c r="F16" s="4" t="s">
        <v>38</v>
      </c>
      <c r="G16" s="8" t="s">
        <v>74</v>
      </c>
      <c r="H16" s="8" t="s">
        <v>75</v>
      </c>
      <c r="I16" s="8" t="s">
        <v>76</v>
      </c>
      <c r="J16" s="8" t="s">
        <v>77</v>
      </c>
      <c r="K16" s="4" t="s">
        <v>38</v>
      </c>
      <c r="L16" s="8" t="s">
        <v>74</v>
      </c>
      <c r="M16" s="8" t="s">
        <v>75</v>
      </c>
      <c r="N16" s="8" t="s">
        <v>76</v>
      </c>
      <c r="O16" s="8" t="s">
        <v>77</v>
      </c>
      <c r="P16" s="4" t="s">
        <v>38</v>
      </c>
      <c r="Q16" s="8" t="s">
        <v>74</v>
      </c>
      <c r="R16" s="8" t="s">
        <v>75</v>
      </c>
      <c r="S16" s="8" t="s">
        <v>76</v>
      </c>
      <c r="T16" s="8" t="s">
        <v>77</v>
      </c>
      <c r="U16" s="4" t="s">
        <v>38</v>
      </c>
      <c r="V16" s="8" t="s">
        <v>74</v>
      </c>
      <c r="W16" s="8" t="s">
        <v>75</v>
      </c>
      <c r="X16" s="8" t="s">
        <v>76</v>
      </c>
      <c r="Y16" s="8" t="s">
        <v>77</v>
      </c>
      <c r="Z16" s="4" t="s">
        <v>38</v>
      </c>
      <c r="AA16" s="8" t="s">
        <v>74</v>
      </c>
      <c r="AB16" s="8" t="s">
        <v>75</v>
      </c>
      <c r="AC16" s="8" t="s">
        <v>76</v>
      </c>
      <c r="AD16" s="8" t="s">
        <v>77</v>
      </c>
      <c r="AE16" s="4" t="s">
        <v>38</v>
      </c>
      <c r="AF16" s="8" t="s">
        <v>74</v>
      </c>
      <c r="AG16" s="8" t="s">
        <v>75</v>
      </c>
      <c r="AH16" s="8" t="s">
        <v>76</v>
      </c>
      <c r="AI16" s="8" t="s">
        <v>77</v>
      </c>
      <c r="AJ16" s="4" t="s">
        <v>38</v>
      </c>
      <c r="AK16" s="18" t="s">
        <v>74</v>
      </c>
      <c r="AL16" s="8" t="s">
        <v>75</v>
      </c>
      <c r="AM16" s="8" t="s">
        <v>76</v>
      </c>
      <c r="AN16" s="8" t="s">
        <v>77</v>
      </c>
      <c r="AO16" s="26" t="s">
        <v>38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</row>
    <row r="17" spans="1:126" s="7" customFormat="1" ht="19" x14ac:dyDescent="0.2">
      <c r="A17" s="11" t="s">
        <v>200</v>
      </c>
      <c r="B17" s="46">
        <v>0.5</v>
      </c>
      <c r="C17" s="28">
        <v>0.5</v>
      </c>
      <c r="D17" s="28">
        <v>0</v>
      </c>
      <c r="E17" s="28">
        <v>0</v>
      </c>
      <c r="F17" s="17">
        <v>0</v>
      </c>
      <c r="G17" s="20">
        <v>0.625</v>
      </c>
      <c r="H17" s="20">
        <v>0.375</v>
      </c>
      <c r="I17" s="20">
        <v>0</v>
      </c>
      <c r="J17" s="20">
        <v>0</v>
      </c>
      <c r="K17" s="15">
        <v>0</v>
      </c>
      <c r="L17" s="20">
        <v>0.5625</v>
      </c>
      <c r="M17" s="20">
        <v>0.4375</v>
      </c>
      <c r="N17" s="20">
        <v>0</v>
      </c>
      <c r="O17" s="20">
        <v>0</v>
      </c>
      <c r="P17" s="15">
        <v>0</v>
      </c>
      <c r="Q17" s="20">
        <v>0.5625</v>
      </c>
      <c r="R17" s="20">
        <v>0.4375</v>
      </c>
      <c r="S17" s="20">
        <v>0</v>
      </c>
      <c r="T17" s="20">
        <v>0</v>
      </c>
      <c r="U17" s="15">
        <v>0</v>
      </c>
      <c r="V17" s="20">
        <v>0.5</v>
      </c>
      <c r="W17" s="20">
        <v>0.5</v>
      </c>
      <c r="X17" s="20">
        <v>0</v>
      </c>
      <c r="Y17" s="20">
        <v>0</v>
      </c>
      <c r="Z17" s="15">
        <v>0</v>
      </c>
      <c r="AA17" s="20">
        <v>0.4375</v>
      </c>
      <c r="AB17" s="20">
        <v>0.4375</v>
      </c>
      <c r="AC17" s="20">
        <v>0.125</v>
      </c>
      <c r="AD17" s="20">
        <v>0</v>
      </c>
      <c r="AE17" s="15">
        <v>0</v>
      </c>
      <c r="AF17" s="20">
        <v>0.4375</v>
      </c>
      <c r="AG17" s="20">
        <v>0.4375</v>
      </c>
      <c r="AH17" s="20">
        <v>0.125</v>
      </c>
      <c r="AI17" s="20">
        <v>0</v>
      </c>
      <c r="AJ17" s="15">
        <v>0</v>
      </c>
      <c r="AK17" s="28">
        <v>0.625</v>
      </c>
      <c r="AL17" s="28">
        <v>0.375</v>
      </c>
      <c r="AM17" s="28">
        <v>0</v>
      </c>
      <c r="AN17" s="28">
        <v>0</v>
      </c>
      <c r="AO17" s="43">
        <v>0</v>
      </c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ht="16" x14ac:dyDescent="0.2">
      <c r="A18" s="1" t="s">
        <v>78</v>
      </c>
      <c r="B18" s="81">
        <f>B17+C17</f>
        <v>1</v>
      </c>
      <c r="C18" s="74"/>
      <c r="D18" s="73">
        <f>D17+E17</f>
        <v>0</v>
      </c>
      <c r="E18" s="73"/>
      <c r="F18" s="5">
        <f>F17</f>
        <v>0</v>
      </c>
      <c r="G18" s="73">
        <f>G17+H17</f>
        <v>1</v>
      </c>
      <c r="H18" s="74"/>
      <c r="I18" s="73">
        <f>I17+J17</f>
        <v>0</v>
      </c>
      <c r="J18" s="73"/>
      <c r="K18" s="5">
        <f>K17</f>
        <v>0</v>
      </c>
      <c r="L18" s="73">
        <f>L17+M17</f>
        <v>1</v>
      </c>
      <c r="M18" s="74"/>
      <c r="N18" s="73">
        <f>N17+O17</f>
        <v>0</v>
      </c>
      <c r="O18" s="73"/>
      <c r="P18" s="5">
        <f>P17</f>
        <v>0</v>
      </c>
      <c r="Q18" s="73">
        <f>Q17+R17</f>
        <v>1</v>
      </c>
      <c r="R18" s="74"/>
      <c r="S18" s="73">
        <f>S17+T17</f>
        <v>0</v>
      </c>
      <c r="T18" s="73"/>
      <c r="U18" s="5">
        <f>U17</f>
        <v>0</v>
      </c>
      <c r="V18" s="73">
        <f>V17+W17</f>
        <v>1</v>
      </c>
      <c r="W18" s="74"/>
      <c r="X18" s="73">
        <f>X17+Y17</f>
        <v>0</v>
      </c>
      <c r="Y18" s="73"/>
      <c r="Z18" s="5">
        <f>Z17</f>
        <v>0</v>
      </c>
      <c r="AA18" s="73">
        <f>AA17+AB17</f>
        <v>0.875</v>
      </c>
      <c r="AB18" s="74"/>
      <c r="AC18" s="73">
        <f>AC17+AD17</f>
        <v>0.125</v>
      </c>
      <c r="AD18" s="73"/>
      <c r="AE18" s="5">
        <f>AE17</f>
        <v>0</v>
      </c>
      <c r="AF18" s="73">
        <f>AF17+AG17</f>
        <v>0.875</v>
      </c>
      <c r="AG18" s="74"/>
      <c r="AH18" s="73">
        <f>AH17+AI17</f>
        <v>0.125</v>
      </c>
      <c r="AI18" s="73"/>
      <c r="AJ18" s="5">
        <f>AJ17</f>
        <v>0</v>
      </c>
      <c r="AK18" s="77">
        <f>AK17+AL17</f>
        <v>1</v>
      </c>
      <c r="AL18" s="74"/>
      <c r="AM18" s="73">
        <f>AM17+AN17</f>
        <v>0</v>
      </c>
      <c r="AN18" s="73"/>
      <c r="AO18" s="30">
        <f>AO17</f>
        <v>0</v>
      </c>
      <c r="AP18" s="73"/>
      <c r="AQ18" s="73"/>
      <c r="AR18" s="73"/>
      <c r="AS18" s="73"/>
      <c r="AT18" s="48"/>
      <c r="AU18" s="73"/>
      <c r="AV18" s="73"/>
      <c r="AW18" s="73"/>
      <c r="AX18" s="73"/>
      <c r="AY18" s="48"/>
      <c r="AZ18" s="73"/>
      <c r="BA18" s="73"/>
      <c r="BB18" s="73"/>
      <c r="BC18" s="73"/>
      <c r="BD18" s="48"/>
      <c r="BE18" s="73"/>
      <c r="BF18" s="73"/>
      <c r="BG18" s="73"/>
      <c r="BH18" s="73"/>
      <c r="BI18" s="48"/>
      <c r="BJ18" s="73"/>
      <c r="BK18" s="73"/>
      <c r="BL18" s="73"/>
      <c r="BM18" s="73"/>
      <c r="BN18" s="48"/>
      <c r="BO18" s="73"/>
      <c r="BP18" s="73"/>
      <c r="BQ18" s="73"/>
      <c r="BR18" s="73"/>
      <c r="BS18" s="48"/>
      <c r="BT18" s="73"/>
      <c r="BU18" s="73"/>
      <c r="BV18" s="73"/>
      <c r="BW18" s="73"/>
      <c r="BX18" s="48"/>
      <c r="BY18" s="73"/>
      <c r="BZ18" s="73"/>
      <c r="CA18" s="73"/>
      <c r="CB18" s="73"/>
      <c r="CC18" s="48"/>
      <c r="CD18" s="73"/>
      <c r="CE18" s="73"/>
      <c r="CF18" s="73"/>
      <c r="CG18" s="73"/>
      <c r="CH18" s="48"/>
      <c r="CI18" s="73"/>
      <c r="CJ18" s="73"/>
      <c r="CK18" s="73"/>
      <c r="CL18" s="73"/>
      <c r="CM18" s="48"/>
      <c r="CN18" s="73"/>
      <c r="CO18" s="73"/>
      <c r="CP18" s="73"/>
      <c r="CQ18" s="73"/>
      <c r="CR18" s="48"/>
      <c r="CS18" s="73"/>
      <c r="CT18" s="73"/>
      <c r="CU18" s="73"/>
      <c r="CV18" s="73"/>
      <c r="CW18" s="48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</row>
    <row r="19" spans="1:126" x14ac:dyDescent="0.2">
      <c r="A19" t="s">
        <v>79</v>
      </c>
      <c r="B19" s="3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2"/>
    </row>
    <row r="20" spans="1:126" x14ac:dyDescent="0.2">
      <c r="A20" s="31" t="s">
        <v>80</v>
      </c>
      <c r="B20" s="86" t="s">
        <v>216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</row>
    <row r="21" spans="1:126" x14ac:dyDescent="0.2">
      <c r="A21" s="31" t="s">
        <v>82</v>
      </c>
      <c r="B21" s="86" t="s">
        <v>217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</row>
    <row r="22" spans="1:126" ht="16" thickBot="1" x14ac:dyDescent="0.25">
      <c r="A22" s="31" t="s">
        <v>84</v>
      </c>
      <c r="B22" s="58" t="s">
        <v>172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/>
    </row>
    <row r="23" spans="1:126" x14ac:dyDescent="0.2">
      <c r="A23" t="s">
        <v>63</v>
      </c>
      <c r="G23" s="21"/>
      <c r="M23" s="21"/>
      <c r="S23" s="21"/>
    </row>
    <row r="24" spans="1:126" ht="16" thickBot="1" x14ac:dyDescent="0.25"/>
    <row r="25" spans="1:126" ht="24" x14ac:dyDescent="0.2">
      <c r="A25" s="24"/>
      <c r="B25" s="164" t="s">
        <v>86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2"/>
    </row>
    <row r="26" spans="1:126" s="2" customFormat="1" ht="119" customHeight="1" x14ac:dyDescent="0.2">
      <c r="A26" s="52" t="s">
        <v>87</v>
      </c>
      <c r="B26" s="137" t="s">
        <v>88</v>
      </c>
      <c r="C26" s="138"/>
      <c r="D26" s="138"/>
      <c r="E26" s="138"/>
      <c r="F26" s="139"/>
      <c r="G26" s="136" t="s">
        <v>89</v>
      </c>
      <c r="H26" s="78"/>
      <c r="I26" s="78"/>
      <c r="J26" s="78"/>
      <c r="K26" s="79"/>
      <c r="L26" s="136" t="s">
        <v>90</v>
      </c>
      <c r="M26" s="78"/>
      <c r="N26" s="78"/>
      <c r="O26" s="78"/>
      <c r="P26" s="79"/>
      <c r="Q26" s="136" t="s">
        <v>91</v>
      </c>
      <c r="R26" s="78"/>
      <c r="S26" s="78"/>
      <c r="T26" s="78"/>
      <c r="U26" s="79"/>
      <c r="V26" s="136" t="s">
        <v>92</v>
      </c>
      <c r="W26" s="78"/>
      <c r="X26" s="78"/>
      <c r="Y26" s="78"/>
      <c r="Z26" s="79"/>
      <c r="AA26" s="78" t="s">
        <v>93</v>
      </c>
      <c r="AB26" s="78"/>
      <c r="AC26" s="78"/>
      <c r="AD26" s="78"/>
      <c r="AE26" s="135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</row>
    <row r="27" spans="1:126" ht="16" x14ac:dyDescent="0.2">
      <c r="A27" s="1"/>
      <c r="B27" s="41" t="s">
        <v>74</v>
      </c>
      <c r="C27" s="8" t="s">
        <v>75</v>
      </c>
      <c r="D27" s="8" t="s">
        <v>76</v>
      </c>
      <c r="E27" s="8" t="s">
        <v>77</v>
      </c>
      <c r="F27" s="4" t="s">
        <v>38</v>
      </c>
      <c r="G27" s="8" t="s">
        <v>74</v>
      </c>
      <c r="H27" s="8" t="s">
        <v>75</v>
      </c>
      <c r="I27" s="8" t="s">
        <v>76</v>
      </c>
      <c r="J27" s="8" t="s">
        <v>77</v>
      </c>
      <c r="K27" s="4" t="s">
        <v>38</v>
      </c>
      <c r="L27" s="8" t="s">
        <v>74</v>
      </c>
      <c r="M27" s="8" t="s">
        <v>75</v>
      </c>
      <c r="N27" s="8" t="s">
        <v>76</v>
      </c>
      <c r="O27" s="8" t="s">
        <v>77</v>
      </c>
      <c r="P27" s="4" t="s">
        <v>38</v>
      </c>
      <c r="Q27" s="8" t="s">
        <v>74</v>
      </c>
      <c r="R27" s="8" t="s">
        <v>75</v>
      </c>
      <c r="S27" s="8" t="s">
        <v>76</v>
      </c>
      <c r="T27" s="8" t="s">
        <v>77</v>
      </c>
      <c r="U27" s="4" t="s">
        <v>38</v>
      </c>
      <c r="V27" s="8" t="s">
        <v>74</v>
      </c>
      <c r="W27" s="8" t="s">
        <v>75</v>
      </c>
      <c r="X27" s="8" t="s">
        <v>76</v>
      </c>
      <c r="Y27" s="8" t="s">
        <v>77</v>
      </c>
      <c r="Z27" s="4" t="s">
        <v>38</v>
      </c>
      <c r="AA27" s="8" t="s">
        <v>74</v>
      </c>
      <c r="AB27" s="8" t="s">
        <v>75</v>
      </c>
      <c r="AC27" s="8" t="s">
        <v>76</v>
      </c>
      <c r="AD27" s="8" t="s">
        <v>77</v>
      </c>
      <c r="AE27" s="26" t="s">
        <v>38</v>
      </c>
    </row>
    <row r="28" spans="1:126" s="7" customFormat="1" ht="19" x14ac:dyDescent="0.2">
      <c r="A28" s="11" t="s">
        <v>200</v>
      </c>
      <c r="B28" s="42">
        <v>0.5</v>
      </c>
      <c r="C28" s="20">
        <v>0.375</v>
      </c>
      <c r="D28" s="20">
        <v>0.125</v>
      </c>
      <c r="E28" s="20">
        <v>0</v>
      </c>
      <c r="F28" s="15">
        <v>0</v>
      </c>
      <c r="G28" s="20">
        <v>0.375</v>
      </c>
      <c r="H28" s="20">
        <v>0.4375</v>
      </c>
      <c r="I28" s="20">
        <v>0.1875</v>
      </c>
      <c r="J28" s="20">
        <v>0</v>
      </c>
      <c r="K28" s="15">
        <v>0</v>
      </c>
      <c r="L28" s="20">
        <v>0.5</v>
      </c>
      <c r="M28" s="20">
        <v>0.5</v>
      </c>
      <c r="N28" s="20">
        <v>0</v>
      </c>
      <c r="O28" s="20">
        <v>0</v>
      </c>
      <c r="P28" s="15">
        <v>0</v>
      </c>
      <c r="Q28" s="20">
        <v>0.4375</v>
      </c>
      <c r="R28" s="20">
        <v>0.4375</v>
      </c>
      <c r="S28" s="20">
        <v>0.125</v>
      </c>
      <c r="T28" s="20">
        <v>0</v>
      </c>
      <c r="U28" s="15">
        <v>0</v>
      </c>
      <c r="V28" s="20">
        <v>0.3125</v>
      </c>
      <c r="W28" s="20">
        <v>0.4375</v>
      </c>
      <c r="X28" s="20">
        <v>0.1875</v>
      </c>
      <c r="Y28" s="20">
        <v>0</v>
      </c>
      <c r="Z28" s="15">
        <v>6.25E-2</v>
      </c>
      <c r="AA28" s="20">
        <v>0.375</v>
      </c>
      <c r="AB28" s="20">
        <v>0.5</v>
      </c>
      <c r="AC28" s="20">
        <v>0.125</v>
      </c>
      <c r="AD28" s="20">
        <v>0</v>
      </c>
      <c r="AE28" s="29">
        <v>0</v>
      </c>
    </row>
    <row r="29" spans="1:126" ht="16" x14ac:dyDescent="0.2">
      <c r="A29" s="1" t="s">
        <v>78</v>
      </c>
      <c r="B29" s="81">
        <f>B28+C28</f>
        <v>0.875</v>
      </c>
      <c r="C29" s="74"/>
      <c r="D29" s="73">
        <f>D28+E28</f>
        <v>0.125</v>
      </c>
      <c r="E29" s="73"/>
      <c r="F29" s="5">
        <f>F28</f>
        <v>0</v>
      </c>
      <c r="G29" s="73">
        <f>G28+H28</f>
        <v>0.8125</v>
      </c>
      <c r="H29" s="74"/>
      <c r="I29" s="73">
        <f>I28+J28</f>
        <v>0.1875</v>
      </c>
      <c r="J29" s="73"/>
      <c r="K29" s="5">
        <f>K28</f>
        <v>0</v>
      </c>
      <c r="L29" s="73">
        <f>L28+M28</f>
        <v>1</v>
      </c>
      <c r="M29" s="74"/>
      <c r="N29" s="73">
        <f>N28+O28</f>
        <v>0</v>
      </c>
      <c r="O29" s="73"/>
      <c r="P29" s="5">
        <f>P28</f>
        <v>0</v>
      </c>
      <c r="Q29" s="73">
        <f>Q28+R28</f>
        <v>0.875</v>
      </c>
      <c r="R29" s="74"/>
      <c r="S29" s="73">
        <f>S28+T28</f>
        <v>0.125</v>
      </c>
      <c r="T29" s="73"/>
      <c r="U29" s="5">
        <f>U28</f>
        <v>0</v>
      </c>
      <c r="V29" s="73">
        <f>V28+W28</f>
        <v>0.75</v>
      </c>
      <c r="W29" s="74"/>
      <c r="X29" s="73">
        <f>X28+Y28</f>
        <v>0.1875</v>
      </c>
      <c r="Y29" s="73"/>
      <c r="Z29" s="5">
        <f>Z28</f>
        <v>6.25E-2</v>
      </c>
      <c r="AA29" s="73">
        <f>AA28+AB28</f>
        <v>0.875</v>
      </c>
      <c r="AB29" s="74"/>
      <c r="AC29" s="73">
        <f>AC28+AD28</f>
        <v>0.125</v>
      </c>
      <c r="AD29" s="73"/>
      <c r="AE29" s="30">
        <f>AE28</f>
        <v>0</v>
      </c>
      <c r="AF29" s="75"/>
      <c r="AG29" s="76"/>
      <c r="AH29" s="75"/>
      <c r="AI29" s="75"/>
      <c r="AJ29" s="48"/>
      <c r="AK29" s="73"/>
      <c r="AL29" s="73"/>
      <c r="AM29" s="75"/>
      <c r="AN29" s="75"/>
      <c r="AO29" s="48"/>
      <c r="AP29" s="73"/>
      <c r="AQ29" s="73"/>
      <c r="AR29" s="73"/>
      <c r="AS29" s="73"/>
      <c r="AT29" s="48"/>
      <c r="AU29" s="73"/>
      <c r="AV29" s="73"/>
      <c r="AW29" s="73"/>
      <c r="AX29" s="73"/>
      <c r="AY29" s="48"/>
      <c r="AZ29" s="73"/>
      <c r="BA29" s="73"/>
      <c r="BB29" s="73"/>
      <c r="BC29" s="73"/>
      <c r="BD29" s="48"/>
      <c r="BE29" s="73"/>
      <c r="BF29" s="73"/>
      <c r="BG29" s="73"/>
      <c r="BH29" s="73"/>
      <c r="BI29" s="48"/>
      <c r="BJ29" s="73"/>
      <c r="BK29" s="73"/>
      <c r="BL29" s="73"/>
      <c r="BM29" s="73"/>
      <c r="BN29" s="48"/>
      <c r="BO29" s="73"/>
      <c r="BP29" s="73"/>
      <c r="BQ29" s="73"/>
      <c r="BR29" s="73"/>
      <c r="BS29" s="48"/>
      <c r="BT29" s="73"/>
      <c r="BU29" s="73"/>
      <c r="BV29" s="73"/>
      <c r="BW29" s="73"/>
      <c r="BX29" s="48"/>
      <c r="BY29" s="73"/>
      <c r="BZ29" s="73"/>
      <c r="CA29" s="73"/>
      <c r="CB29" s="73"/>
      <c r="CC29" s="48"/>
      <c r="CD29" s="73"/>
      <c r="CE29" s="73"/>
      <c r="CF29" s="73"/>
      <c r="CG29" s="73"/>
      <c r="CH29" s="48"/>
      <c r="CI29" s="73"/>
      <c r="CJ29" s="73"/>
      <c r="CK29" s="73"/>
      <c r="CL29" s="73"/>
      <c r="CM29" s="48"/>
      <c r="CN29" s="73"/>
      <c r="CO29" s="73"/>
      <c r="CP29" s="73"/>
      <c r="CQ29" s="73"/>
      <c r="CR29" s="48"/>
      <c r="CS29" s="73"/>
      <c r="CT29" s="73"/>
      <c r="CU29" s="73"/>
      <c r="CV29" s="73"/>
      <c r="CW29" s="48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</row>
    <row r="30" spans="1:126" x14ac:dyDescent="0.2">
      <c r="A30" t="s">
        <v>79</v>
      </c>
      <c r="B30" s="3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2"/>
    </row>
    <row r="31" spans="1:126" x14ac:dyDescent="0.2">
      <c r="A31" s="31" t="s">
        <v>80</v>
      </c>
      <c r="B31" s="63" t="s">
        <v>218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126" x14ac:dyDescent="0.2">
      <c r="A32" s="31" t="s">
        <v>82</v>
      </c>
      <c r="B32" s="63" t="s">
        <v>219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126" ht="16" thickBot="1" x14ac:dyDescent="0.25">
      <c r="A33" s="31" t="s">
        <v>84</v>
      </c>
      <c r="B33" s="66" t="s">
        <v>175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9"/>
    </row>
    <row r="34" spans="1:126" x14ac:dyDescent="0.2">
      <c r="A34" t="s">
        <v>63</v>
      </c>
      <c r="G34" s="21"/>
      <c r="M34" s="21"/>
      <c r="S34" s="21"/>
    </row>
    <row r="35" spans="1:126" ht="16" thickBot="1" x14ac:dyDescent="0.25"/>
    <row r="36" spans="1:126" s="2" customFormat="1" ht="119" customHeight="1" x14ac:dyDescent="0.2">
      <c r="A36" s="56" t="s">
        <v>97</v>
      </c>
      <c r="B36" s="125" t="s">
        <v>97</v>
      </c>
      <c r="C36" s="125"/>
      <c r="D36" s="125"/>
      <c r="E36" s="125"/>
      <c r="F36" s="148"/>
      <c r="G36" s="53"/>
      <c r="H36" s="53"/>
      <c r="I36" s="53"/>
      <c r="J36" s="53"/>
      <c r="K36" s="53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</row>
    <row r="37" spans="1:126" ht="16" x14ac:dyDescent="0.2">
      <c r="A37" s="25"/>
      <c r="B37" s="8" t="s">
        <v>98</v>
      </c>
      <c r="C37" s="8" t="s">
        <v>99</v>
      </c>
      <c r="D37" s="143" t="s">
        <v>100</v>
      </c>
      <c r="E37" s="143"/>
      <c r="F37" s="26" t="s">
        <v>38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126" s="7" customFormat="1" ht="19" x14ac:dyDescent="0.2">
      <c r="A38" s="27" t="s">
        <v>200</v>
      </c>
      <c r="B38" s="51">
        <v>0.625</v>
      </c>
      <c r="C38" s="51">
        <v>0.375</v>
      </c>
      <c r="D38" s="147">
        <v>0</v>
      </c>
      <c r="E38" s="147"/>
      <c r="F38" s="36">
        <v>0</v>
      </c>
      <c r="G38" s="49"/>
      <c r="H38" s="49"/>
      <c r="I38" s="49"/>
      <c r="J38" s="49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</row>
    <row r="39" spans="1:126" ht="16" x14ac:dyDescent="0.2">
      <c r="A39" s="25" t="s">
        <v>101</v>
      </c>
      <c r="B39" s="73">
        <f>B38+C38</f>
        <v>1</v>
      </c>
      <c r="C39" s="74"/>
      <c r="D39" s="73">
        <f>D38+E38</f>
        <v>0</v>
      </c>
      <c r="E39" s="73"/>
      <c r="F39" s="30">
        <f>F38</f>
        <v>0</v>
      </c>
      <c r="G39" s="75"/>
      <c r="H39" s="76"/>
      <c r="I39" s="75"/>
      <c r="J39" s="75"/>
      <c r="K39" s="48"/>
      <c r="L39" s="73"/>
      <c r="M39" s="74"/>
      <c r="N39" s="73"/>
      <c r="O39" s="73"/>
      <c r="P39" s="48"/>
      <c r="Q39" s="73"/>
      <c r="R39" s="74"/>
      <c r="S39" s="73"/>
      <c r="T39" s="73"/>
      <c r="U39" s="48"/>
      <c r="V39" s="73"/>
      <c r="W39" s="74"/>
      <c r="X39" s="73"/>
      <c r="Y39" s="73"/>
      <c r="Z39" s="48"/>
      <c r="AA39" s="73"/>
      <c r="AB39" s="74"/>
      <c r="AC39" s="73"/>
      <c r="AD39" s="73"/>
      <c r="AE39" s="48"/>
      <c r="AF39" s="73"/>
      <c r="AG39" s="74"/>
      <c r="AH39" s="73"/>
      <c r="AI39" s="73"/>
      <c r="AJ39" s="48"/>
      <c r="AK39" s="73"/>
      <c r="AL39" s="73"/>
      <c r="AM39" s="73"/>
      <c r="AN39" s="73"/>
      <c r="AO39" s="48"/>
      <c r="AP39" s="73"/>
      <c r="AQ39" s="73"/>
      <c r="AR39" s="73"/>
      <c r="AS39" s="73"/>
      <c r="AT39" s="48"/>
      <c r="AU39" s="73"/>
      <c r="AV39" s="73"/>
      <c r="AW39" s="73"/>
      <c r="AX39" s="73"/>
      <c r="AY39" s="48"/>
      <c r="AZ39" s="73"/>
      <c r="BA39" s="73"/>
      <c r="BB39" s="73"/>
      <c r="BC39" s="73"/>
      <c r="BD39" s="48"/>
      <c r="BE39" s="73"/>
      <c r="BF39" s="73"/>
      <c r="BG39" s="73"/>
      <c r="BH39" s="73"/>
      <c r="BI39" s="48"/>
      <c r="BJ39" s="73"/>
      <c r="BK39" s="73"/>
      <c r="BL39" s="73"/>
      <c r="BM39" s="73"/>
      <c r="BN39" s="48"/>
      <c r="BO39" s="73"/>
      <c r="BP39" s="73"/>
      <c r="BQ39" s="73"/>
      <c r="BR39" s="73"/>
      <c r="BS39" s="48"/>
      <c r="BT39" s="73"/>
      <c r="BU39" s="73"/>
      <c r="BV39" s="73"/>
      <c r="BW39" s="73"/>
      <c r="BX39" s="48"/>
      <c r="BY39" s="73"/>
      <c r="BZ39" s="73"/>
      <c r="CA39" s="73"/>
      <c r="CB39" s="73"/>
      <c r="CC39" s="48"/>
      <c r="CD39" s="73"/>
      <c r="CE39" s="73"/>
      <c r="CF39" s="73"/>
      <c r="CG39" s="73"/>
      <c r="CH39" s="48"/>
      <c r="CI39" s="73"/>
      <c r="CJ39" s="73"/>
      <c r="CK39" s="73"/>
      <c r="CL39" s="73"/>
      <c r="CM39" s="48"/>
      <c r="CN39" s="73"/>
      <c r="CO39" s="73"/>
      <c r="CP39" s="73"/>
      <c r="CQ39" s="73"/>
      <c r="CR39" s="48"/>
      <c r="CS39" s="73"/>
      <c r="CT39" s="73"/>
      <c r="CU39" s="73"/>
      <c r="CV39" s="73"/>
      <c r="CW39" s="48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</row>
    <row r="40" spans="1:126" x14ac:dyDescent="0.2">
      <c r="A40" s="31" t="s">
        <v>102</v>
      </c>
      <c r="B40" s="9"/>
      <c r="C40" s="9"/>
      <c r="D40" s="9"/>
      <c r="E40" s="9"/>
      <c r="F40" s="32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126" x14ac:dyDescent="0.2">
      <c r="A41" s="31" t="s">
        <v>103</v>
      </c>
      <c r="B41" s="9"/>
      <c r="C41" s="9"/>
      <c r="D41" s="9"/>
      <c r="E41" s="9"/>
      <c r="F41" s="32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126" x14ac:dyDescent="0.2">
      <c r="A42" s="31" t="s">
        <v>104</v>
      </c>
      <c r="B42" s="9"/>
      <c r="C42" s="9"/>
      <c r="D42" s="9"/>
      <c r="E42" s="9"/>
      <c r="F42" s="3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126" ht="16" thickBot="1" x14ac:dyDescent="0.25">
      <c r="A43" s="33" t="s">
        <v>63</v>
      </c>
      <c r="B43" s="34"/>
      <c r="C43" s="34"/>
      <c r="D43" s="34"/>
      <c r="E43" s="34"/>
      <c r="F43" s="35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126" x14ac:dyDescent="0.2"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126" x14ac:dyDescent="0.2"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</sheetData>
  <mergeCells count="248">
    <mergeCell ref="B22:AO22"/>
    <mergeCell ref="B25:AE25"/>
    <mergeCell ref="B31:AE31"/>
    <mergeCell ref="B32:AE32"/>
    <mergeCell ref="B33:AE33"/>
    <mergeCell ref="B10:Z10"/>
    <mergeCell ref="AA10:BD10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J18"/>
    <mergeCell ref="L18:M18"/>
    <mergeCell ref="N18:O18"/>
    <mergeCell ref="AZ18:BA18"/>
    <mergeCell ref="BB18:BC18"/>
    <mergeCell ref="B11:Z11"/>
    <mergeCell ref="AA11:BD11"/>
    <mergeCell ref="B15:F15"/>
    <mergeCell ref="CI11:CR11"/>
    <mergeCell ref="CS11:DV11"/>
    <mergeCell ref="B14:AO14"/>
    <mergeCell ref="B20:AO20"/>
    <mergeCell ref="B21:AO21"/>
    <mergeCell ref="BY3:CH3"/>
    <mergeCell ref="CI3:CR3"/>
    <mergeCell ref="CS3:DV3"/>
    <mergeCell ref="B9:Z9"/>
    <mergeCell ref="AA9:BD9"/>
    <mergeCell ref="BE9:BX9"/>
    <mergeCell ref="BY9:CH9"/>
    <mergeCell ref="CI9:CR9"/>
    <mergeCell ref="CS9:DV9"/>
    <mergeCell ref="BY4:CC4"/>
    <mergeCell ref="CD4:CH4"/>
    <mergeCell ref="CI4:CM4"/>
    <mergeCell ref="X7:Y7"/>
    <mergeCell ref="AA7:AB7"/>
    <mergeCell ref="AC7:AD7"/>
    <mergeCell ref="AF7:AG7"/>
    <mergeCell ref="AH7:AI7"/>
    <mergeCell ref="DR4:DV4"/>
    <mergeCell ref="B7:C7"/>
    <mergeCell ref="D7:E7"/>
    <mergeCell ref="G7:H7"/>
    <mergeCell ref="I7:J7"/>
    <mergeCell ref="L7:M7"/>
    <mergeCell ref="A1:AE1"/>
    <mergeCell ref="B4:F4"/>
    <mergeCell ref="G4:K4"/>
    <mergeCell ref="L4:P4"/>
    <mergeCell ref="Q4:U4"/>
    <mergeCell ref="V4:Z4"/>
    <mergeCell ref="AA4:AE4"/>
    <mergeCell ref="A2:AE2"/>
    <mergeCell ref="B3:Z3"/>
    <mergeCell ref="AA3:BD3"/>
    <mergeCell ref="BE3:BX3"/>
    <mergeCell ref="AF4:AJ4"/>
    <mergeCell ref="AK4:AO4"/>
    <mergeCell ref="AP4:AT4"/>
    <mergeCell ref="AU4:AY4"/>
    <mergeCell ref="AZ4:BD4"/>
    <mergeCell ref="BE4:BI4"/>
    <mergeCell ref="DM4:DQ4"/>
    <mergeCell ref="BJ4:BN4"/>
    <mergeCell ref="BO4:BS4"/>
    <mergeCell ref="BB7:BC7"/>
    <mergeCell ref="BE7:BF7"/>
    <mergeCell ref="BG7:BH7"/>
    <mergeCell ref="BJ7:BK7"/>
    <mergeCell ref="BL7:BM7"/>
    <mergeCell ref="BO7:BP7"/>
    <mergeCell ref="CN7:CO7"/>
    <mergeCell ref="CP7:CQ7"/>
    <mergeCell ref="CS7:CT7"/>
    <mergeCell ref="BQ7:BR7"/>
    <mergeCell ref="BT7:BU7"/>
    <mergeCell ref="BV7:BW7"/>
    <mergeCell ref="BY7:BZ7"/>
    <mergeCell ref="CA7:CB7"/>
    <mergeCell ref="CD7:CE7"/>
    <mergeCell ref="CN4:CR4"/>
    <mergeCell ref="CS4:CW4"/>
    <mergeCell ref="CX4:DB4"/>
    <mergeCell ref="DC4:DG4"/>
    <mergeCell ref="DH4:DL4"/>
    <mergeCell ref="BT4:BX4"/>
    <mergeCell ref="G15:K15"/>
    <mergeCell ref="L15:P15"/>
    <mergeCell ref="Q15:U15"/>
    <mergeCell ref="V15:Z15"/>
    <mergeCell ref="AA15:AE15"/>
    <mergeCell ref="AF15:AJ15"/>
    <mergeCell ref="AK15:AO15"/>
    <mergeCell ref="DJ7:DK7"/>
    <mergeCell ref="CU7:CV7"/>
    <mergeCell ref="CX7:CY7"/>
    <mergeCell ref="CZ7:DA7"/>
    <mergeCell ref="DC7:DD7"/>
    <mergeCell ref="DE7:DF7"/>
    <mergeCell ref="DH7:DI7"/>
    <mergeCell ref="CF7:CG7"/>
    <mergeCell ref="CI7:CJ7"/>
    <mergeCell ref="CK7:CL7"/>
    <mergeCell ref="N7:O7"/>
    <mergeCell ref="Q7:R7"/>
    <mergeCell ref="S7:T7"/>
    <mergeCell ref="V7:W7"/>
    <mergeCell ref="AM7:AN7"/>
    <mergeCell ref="AP7:AQ7"/>
    <mergeCell ref="AK7:AL7"/>
    <mergeCell ref="AH18:AI18"/>
    <mergeCell ref="AK18:AL18"/>
    <mergeCell ref="AM18:AN18"/>
    <mergeCell ref="AP18:AQ18"/>
    <mergeCell ref="AR18:AS18"/>
    <mergeCell ref="CN18:CO18"/>
    <mergeCell ref="DY7:DZ7"/>
    <mergeCell ref="DM7:DN7"/>
    <mergeCell ref="DO7:DP7"/>
    <mergeCell ref="DR7:DS7"/>
    <mergeCell ref="DT7:DU7"/>
    <mergeCell ref="DW7:DX7"/>
    <mergeCell ref="AR7:AS7"/>
    <mergeCell ref="AU7:AV7"/>
    <mergeCell ref="AW7:AX7"/>
    <mergeCell ref="AZ7:BA7"/>
    <mergeCell ref="BE10:BX10"/>
    <mergeCell ref="BY10:CH10"/>
    <mergeCell ref="CI10:CR10"/>
    <mergeCell ref="CS10:DV10"/>
    <mergeCell ref="CP18:CQ18"/>
    <mergeCell ref="CS18:CT18"/>
    <mergeCell ref="BE11:BX11"/>
    <mergeCell ref="BY11:CH11"/>
    <mergeCell ref="CU18:CV18"/>
    <mergeCell ref="B26:F26"/>
    <mergeCell ref="G26:K26"/>
    <mergeCell ref="L26:P26"/>
    <mergeCell ref="Q26:U26"/>
    <mergeCell ref="V26:Z26"/>
    <mergeCell ref="AA26:AE26"/>
    <mergeCell ref="BY18:BZ18"/>
    <mergeCell ref="CA18:CB18"/>
    <mergeCell ref="CD18:CE18"/>
    <mergeCell ref="CF18:CG18"/>
    <mergeCell ref="CI18:CJ18"/>
    <mergeCell ref="CK18:CL18"/>
    <mergeCell ref="BJ18:BK18"/>
    <mergeCell ref="BL18:BM18"/>
    <mergeCell ref="BO18:BP18"/>
    <mergeCell ref="BQ18:BR18"/>
    <mergeCell ref="BT18:BU18"/>
    <mergeCell ref="BV18:BW18"/>
    <mergeCell ref="AU18:AV18"/>
    <mergeCell ref="AW18:AX18"/>
    <mergeCell ref="BE18:BF18"/>
    <mergeCell ref="BG18:BH18"/>
    <mergeCell ref="AF18:AG18"/>
    <mergeCell ref="X29:Y29"/>
    <mergeCell ref="AA29:AB29"/>
    <mergeCell ref="AC29:AD29"/>
    <mergeCell ref="AF29:AG29"/>
    <mergeCell ref="AH29:AI29"/>
    <mergeCell ref="AK29:AL29"/>
    <mergeCell ref="B29:C29"/>
    <mergeCell ref="D29:E29"/>
    <mergeCell ref="G29:H29"/>
    <mergeCell ref="I29:J29"/>
    <mergeCell ref="L29:M29"/>
    <mergeCell ref="N29:O29"/>
    <mergeCell ref="Q29:R29"/>
    <mergeCell ref="S29:T29"/>
    <mergeCell ref="V29:W29"/>
    <mergeCell ref="BG29:BH29"/>
    <mergeCell ref="BJ29:BK29"/>
    <mergeCell ref="BL29:BM29"/>
    <mergeCell ref="BO29:BP29"/>
    <mergeCell ref="AM29:AN29"/>
    <mergeCell ref="AP29:AQ29"/>
    <mergeCell ref="AR29:AS29"/>
    <mergeCell ref="AU29:AV29"/>
    <mergeCell ref="AW29:AX29"/>
    <mergeCell ref="AZ29:BA29"/>
    <mergeCell ref="CU29:CV29"/>
    <mergeCell ref="B36:F36"/>
    <mergeCell ref="D37:E37"/>
    <mergeCell ref="D38:E38"/>
    <mergeCell ref="B39:C39"/>
    <mergeCell ref="D39:E39"/>
    <mergeCell ref="G39:H39"/>
    <mergeCell ref="I39:J39"/>
    <mergeCell ref="L39:M39"/>
    <mergeCell ref="N39:O39"/>
    <mergeCell ref="CF29:CG29"/>
    <mergeCell ref="CI29:CJ29"/>
    <mergeCell ref="CK29:CL29"/>
    <mergeCell ref="CN29:CO29"/>
    <mergeCell ref="CP29:CQ29"/>
    <mergeCell ref="CS29:CT29"/>
    <mergeCell ref="BQ29:BR29"/>
    <mergeCell ref="BT29:BU29"/>
    <mergeCell ref="BV29:BW29"/>
    <mergeCell ref="BY29:BZ29"/>
    <mergeCell ref="CA29:CB29"/>
    <mergeCell ref="CD29:CE29"/>
    <mergeCell ref="BB29:BC29"/>
    <mergeCell ref="BE29:BF29"/>
    <mergeCell ref="AF39:AG39"/>
    <mergeCell ref="AH39:AI39"/>
    <mergeCell ref="AK39:AL39"/>
    <mergeCell ref="AM39:AN39"/>
    <mergeCell ref="AP39:AQ39"/>
    <mergeCell ref="AR39:AS39"/>
    <mergeCell ref="Q39:R39"/>
    <mergeCell ref="S39:T39"/>
    <mergeCell ref="V39:W39"/>
    <mergeCell ref="X39:Y39"/>
    <mergeCell ref="AA39:AB39"/>
    <mergeCell ref="AC39:AD39"/>
    <mergeCell ref="BJ39:BK39"/>
    <mergeCell ref="BL39:BM39"/>
    <mergeCell ref="BO39:BP39"/>
    <mergeCell ref="BQ39:BR39"/>
    <mergeCell ref="BT39:BU39"/>
    <mergeCell ref="BV39:BW39"/>
    <mergeCell ref="AU39:AV39"/>
    <mergeCell ref="AW39:AX39"/>
    <mergeCell ref="AZ39:BA39"/>
    <mergeCell ref="BB39:BC39"/>
    <mergeCell ref="BE39:BF39"/>
    <mergeCell ref="BG39:BH39"/>
    <mergeCell ref="CN39:CO39"/>
    <mergeCell ref="CP39:CQ39"/>
    <mergeCell ref="CS39:CT39"/>
    <mergeCell ref="CU39:CV39"/>
    <mergeCell ref="BY39:BZ39"/>
    <mergeCell ref="CA39:CB39"/>
    <mergeCell ref="CD39:CE39"/>
    <mergeCell ref="CF39:CG39"/>
    <mergeCell ref="CI39:CJ39"/>
    <mergeCell ref="CK39:CL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415C-CF98-EE4C-9401-5A28D343F0D8}">
  <dimension ref="A1:EA43"/>
  <sheetViews>
    <sheetView topLeftCell="A15" workbookViewId="0">
      <pane xSplit="1" topLeftCell="B1" activePane="topRight" state="frozen"/>
      <selection pane="topRight" activeCell="A34" sqref="A34:XFD34"/>
    </sheetView>
  </sheetViews>
  <sheetFormatPr baseColWidth="10" defaultColWidth="8.83203125" defaultRowHeight="15" x14ac:dyDescent="0.2"/>
  <cols>
    <col min="1" max="1" width="33" customWidth="1"/>
    <col min="2" max="126" width="6.33203125" customWidth="1"/>
  </cols>
  <sheetData>
    <row r="1" spans="1:131" ht="69" customHeight="1" x14ac:dyDescent="0.4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131" ht="69" customHeight="1" thickBot="1" x14ac:dyDescent="0.45">
      <c r="A2" s="149" t="s">
        <v>220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</row>
    <row r="3" spans="1:131" ht="19" customHeight="1" x14ac:dyDescent="0.4">
      <c r="A3" s="45"/>
      <c r="B3" s="89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151" t="s">
        <v>3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152"/>
      <c r="BE3" s="93" t="s">
        <v>4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5"/>
      <c r="BY3" s="153" t="s">
        <v>5</v>
      </c>
      <c r="BZ3" s="96"/>
      <c r="CA3" s="96"/>
      <c r="CB3" s="96"/>
      <c r="CC3" s="96"/>
      <c r="CD3" s="96"/>
      <c r="CE3" s="96"/>
      <c r="CF3" s="96"/>
      <c r="CG3" s="96"/>
      <c r="CH3" s="154"/>
      <c r="CI3" s="97" t="s">
        <v>6</v>
      </c>
      <c r="CJ3" s="98"/>
      <c r="CK3" s="98"/>
      <c r="CL3" s="98"/>
      <c r="CM3" s="98"/>
      <c r="CN3" s="98"/>
      <c r="CO3" s="98"/>
      <c r="CP3" s="98"/>
      <c r="CQ3" s="98"/>
      <c r="CR3" s="99"/>
      <c r="CS3" s="100" t="s">
        <v>7</v>
      </c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2"/>
    </row>
    <row r="4" spans="1:131" s="2" customFormat="1" ht="98" customHeight="1" x14ac:dyDescent="0.2">
      <c r="A4" s="52" t="s">
        <v>8</v>
      </c>
      <c r="B4" s="137" t="s">
        <v>9</v>
      </c>
      <c r="C4" s="138"/>
      <c r="D4" s="138"/>
      <c r="E4" s="138"/>
      <c r="F4" s="139"/>
      <c r="G4" s="136" t="s">
        <v>10</v>
      </c>
      <c r="H4" s="78"/>
      <c r="I4" s="78"/>
      <c r="J4" s="78"/>
      <c r="K4" s="79"/>
      <c r="L4" s="136" t="s">
        <v>11</v>
      </c>
      <c r="M4" s="78"/>
      <c r="N4" s="78"/>
      <c r="O4" s="78"/>
      <c r="P4" s="79"/>
      <c r="Q4" s="136" t="s">
        <v>12</v>
      </c>
      <c r="R4" s="78"/>
      <c r="S4" s="78"/>
      <c r="T4" s="78"/>
      <c r="U4" s="79"/>
      <c r="V4" s="136" t="s">
        <v>13</v>
      </c>
      <c r="W4" s="78"/>
      <c r="X4" s="78"/>
      <c r="Y4" s="78"/>
      <c r="Z4" s="135"/>
      <c r="AA4" s="140" t="s">
        <v>14</v>
      </c>
      <c r="AB4" s="78"/>
      <c r="AC4" s="78"/>
      <c r="AD4" s="78"/>
      <c r="AE4" s="79"/>
      <c r="AF4" s="78" t="s">
        <v>15</v>
      </c>
      <c r="AG4" s="78"/>
      <c r="AH4" s="78"/>
      <c r="AI4" s="78"/>
      <c r="AJ4" s="79"/>
      <c r="AK4" s="78" t="s">
        <v>16</v>
      </c>
      <c r="AL4" s="78"/>
      <c r="AM4" s="78"/>
      <c r="AN4" s="78"/>
      <c r="AO4" s="79"/>
      <c r="AP4" s="78" t="s">
        <v>17</v>
      </c>
      <c r="AQ4" s="78"/>
      <c r="AR4" s="78"/>
      <c r="AS4" s="78"/>
      <c r="AT4" s="79"/>
      <c r="AU4" s="78" t="s">
        <v>18</v>
      </c>
      <c r="AV4" s="78"/>
      <c r="AW4" s="78"/>
      <c r="AX4" s="78"/>
      <c r="AY4" s="79"/>
      <c r="AZ4" s="78" t="s">
        <v>19</v>
      </c>
      <c r="BA4" s="78"/>
      <c r="BB4" s="78"/>
      <c r="BC4" s="78"/>
      <c r="BD4" s="135"/>
      <c r="BE4" s="140" t="s">
        <v>20</v>
      </c>
      <c r="BF4" s="78"/>
      <c r="BG4" s="78"/>
      <c r="BH4" s="78"/>
      <c r="BI4" s="79"/>
      <c r="BJ4" s="78" t="s">
        <v>21</v>
      </c>
      <c r="BK4" s="78"/>
      <c r="BL4" s="78"/>
      <c r="BM4" s="78"/>
      <c r="BN4" s="79"/>
      <c r="BO4" s="78" t="s">
        <v>22</v>
      </c>
      <c r="BP4" s="78"/>
      <c r="BQ4" s="78"/>
      <c r="BR4" s="78"/>
      <c r="BS4" s="79"/>
      <c r="BT4" s="78" t="s">
        <v>23</v>
      </c>
      <c r="BU4" s="78"/>
      <c r="BV4" s="78"/>
      <c r="BW4" s="78"/>
      <c r="BX4" s="135"/>
      <c r="BY4" s="140" t="s">
        <v>24</v>
      </c>
      <c r="BZ4" s="78"/>
      <c r="CA4" s="78"/>
      <c r="CB4" s="78"/>
      <c r="CC4" s="79"/>
      <c r="CD4" s="78" t="s">
        <v>25</v>
      </c>
      <c r="CE4" s="78"/>
      <c r="CF4" s="78"/>
      <c r="CG4" s="78"/>
      <c r="CH4" s="135"/>
      <c r="CI4" s="140" t="s">
        <v>26</v>
      </c>
      <c r="CJ4" s="78"/>
      <c r="CK4" s="78"/>
      <c r="CL4" s="78"/>
      <c r="CM4" s="79"/>
      <c r="CN4" s="136" t="s">
        <v>27</v>
      </c>
      <c r="CO4" s="78"/>
      <c r="CP4" s="78"/>
      <c r="CQ4" s="78"/>
      <c r="CR4" s="135"/>
      <c r="CS4" s="140" t="s">
        <v>28</v>
      </c>
      <c r="CT4" s="78"/>
      <c r="CU4" s="78"/>
      <c r="CV4" s="78"/>
      <c r="CW4" s="79"/>
      <c r="CX4" s="136" t="s">
        <v>29</v>
      </c>
      <c r="CY4" s="78"/>
      <c r="CZ4" s="78"/>
      <c r="DA4" s="78"/>
      <c r="DB4" s="79"/>
      <c r="DC4" s="136" t="s">
        <v>30</v>
      </c>
      <c r="DD4" s="78"/>
      <c r="DE4" s="78"/>
      <c r="DF4" s="78"/>
      <c r="DG4" s="79"/>
      <c r="DH4" s="136" t="s">
        <v>31</v>
      </c>
      <c r="DI4" s="78"/>
      <c r="DJ4" s="78"/>
      <c r="DK4" s="78"/>
      <c r="DL4" s="79"/>
      <c r="DM4" s="136" t="s">
        <v>32</v>
      </c>
      <c r="DN4" s="78"/>
      <c r="DO4" s="78"/>
      <c r="DP4" s="78"/>
      <c r="DQ4" s="79"/>
      <c r="DR4" s="136" t="s">
        <v>33</v>
      </c>
      <c r="DS4" s="78"/>
      <c r="DT4" s="78"/>
      <c r="DU4" s="78"/>
      <c r="DV4" s="135"/>
      <c r="DW4" s="53"/>
      <c r="DX4" s="53"/>
      <c r="DY4" s="53"/>
      <c r="DZ4" s="53"/>
      <c r="EA4" s="53"/>
    </row>
    <row r="5" spans="1:131" ht="16" x14ac:dyDescent="0.2">
      <c r="A5" s="1"/>
      <c r="B5" s="41" t="s">
        <v>34</v>
      </c>
      <c r="C5" s="8" t="s">
        <v>35</v>
      </c>
      <c r="D5" s="8" t="s">
        <v>36</v>
      </c>
      <c r="E5" s="8" t="s">
        <v>37</v>
      </c>
      <c r="F5" s="4" t="s">
        <v>38</v>
      </c>
      <c r="G5" s="8" t="s">
        <v>34</v>
      </c>
      <c r="H5" s="8" t="s">
        <v>35</v>
      </c>
      <c r="I5" s="8" t="s">
        <v>36</v>
      </c>
      <c r="J5" s="8" t="s">
        <v>37</v>
      </c>
      <c r="K5" s="4" t="s">
        <v>38</v>
      </c>
      <c r="L5" s="8" t="s">
        <v>34</v>
      </c>
      <c r="M5" s="8" t="s">
        <v>35</v>
      </c>
      <c r="N5" s="8" t="s">
        <v>36</v>
      </c>
      <c r="O5" s="8" t="s">
        <v>37</v>
      </c>
      <c r="P5" s="4" t="s">
        <v>38</v>
      </c>
      <c r="Q5" s="8" t="s">
        <v>34</v>
      </c>
      <c r="R5" s="8" t="s">
        <v>35</v>
      </c>
      <c r="S5" s="8" t="s">
        <v>36</v>
      </c>
      <c r="T5" s="8" t="s">
        <v>37</v>
      </c>
      <c r="U5" s="4" t="s">
        <v>38</v>
      </c>
      <c r="V5" s="8" t="s">
        <v>34</v>
      </c>
      <c r="W5" s="8" t="s">
        <v>35</v>
      </c>
      <c r="X5" s="8" t="s">
        <v>36</v>
      </c>
      <c r="Y5" s="8" t="s">
        <v>37</v>
      </c>
      <c r="Z5" s="26" t="s">
        <v>38</v>
      </c>
      <c r="AA5" s="41" t="s">
        <v>34</v>
      </c>
      <c r="AB5" s="8" t="s">
        <v>35</v>
      </c>
      <c r="AC5" s="8" t="s">
        <v>36</v>
      </c>
      <c r="AD5" s="8" t="s">
        <v>37</v>
      </c>
      <c r="AE5" s="4" t="s">
        <v>38</v>
      </c>
      <c r="AF5" s="8" t="s">
        <v>34</v>
      </c>
      <c r="AG5" s="8" t="s">
        <v>35</v>
      </c>
      <c r="AH5" s="8" t="s">
        <v>36</v>
      </c>
      <c r="AI5" s="8" t="s">
        <v>37</v>
      </c>
      <c r="AJ5" s="4" t="s">
        <v>38</v>
      </c>
      <c r="AK5" s="8" t="s">
        <v>34</v>
      </c>
      <c r="AL5" s="8" t="s">
        <v>35</v>
      </c>
      <c r="AM5" s="8" t="s">
        <v>36</v>
      </c>
      <c r="AN5" s="8" t="s">
        <v>37</v>
      </c>
      <c r="AO5" s="4" t="s">
        <v>38</v>
      </c>
      <c r="AP5" s="8" t="s">
        <v>34</v>
      </c>
      <c r="AQ5" s="8" t="s">
        <v>35</v>
      </c>
      <c r="AR5" s="8" t="s">
        <v>36</v>
      </c>
      <c r="AS5" s="8" t="s">
        <v>37</v>
      </c>
      <c r="AT5" s="4" t="s">
        <v>38</v>
      </c>
      <c r="AU5" s="8" t="s">
        <v>34</v>
      </c>
      <c r="AV5" s="8" t="s">
        <v>35</v>
      </c>
      <c r="AW5" s="8" t="s">
        <v>36</v>
      </c>
      <c r="AX5" s="8" t="s">
        <v>37</v>
      </c>
      <c r="AY5" s="4" t="s">
        <v>38</v>
      </c>
      <c r="AZ5" s="8" t="s">
        <v>34</v>
      </c>
      <c r="BA5" s="8" t="s">
        <v>35</v>
      </c>
      <c r="BB5" s="8" t="s">
        <v>36</v>
      </c>
      <c r="BC5" s="8" t="s">
        <v>37</v>
      </c>
      <c r="BD5" s="26" t="s">
        <v>38</v>
      </c>
      <c r="BE5" s="41" t="s">
        <v>34</v>
      </c>
      <c r="BF5" s="8" t="s">
        <v>35</v>
      </c>
      <c r="BG5" s="8" t="s">
        <v>36</v>
      </c>
      <c r="BH5" s="8" t="s">
        <v>37</v>
      </c>
      <c r="BI5" s="4" t="s">
        <v>38</v>
      </c>
      <c r="BJ5" s="8" t="s">
        <v>34</v>
      </c>
      <c r="BK5" s="8" t="s">
        <v>35</v>
      </c>
      <c r="BL5" s="8" t="s">
        <v>36</v>
      </c>
      <c r="BM5" s="8" t="s">
        <v>37</v>
      </c>
      <c r="BN5" s="4" t="s">
        <v>38</v>
      </c>
      <c r="BO5" s="8" t="s">
        <v>34</v>
      </c>
      <c r="BP5" s="8" t="s">
        <v>35</v>
      </c>
      <c r="BQ5" s="8" t="s">
        <v>36</v>
      </c>
      <c r="BR5" s="8" t="s">
        <v>37</v>
      </c>
      <c r="BS5" s="4" t="s">
        <v>38</v>
      </c>
      <c r="BT5" s="8" t="s">
        <v>34</v>
      </c>
      <c r="BU5" s="8" t="s">
        <v>35</v>
      </c>
      <c r="BV5" s="8" t="s">
        <v>36</v>
      </c>
      <c r="BW5" s="8" t="s">
        <v>37</v>
      </c>
      <c r="BX5" s="26" t="s">
        <v>38</v>
      </c>
      <c r="BY5" s="41" t="s">
        <v>34</v>
      </c>
      <c r="BZ5" s="8" t="s">
        <v>35</v>
      </c>
      <c r="CA5" s="8" t="s">
        <v>36</v>
      </c>
      <c r="CB5" s="8" t="s">
        <v>37</v>
      </c>
      <c r="CC5" s="4" t="s">
        <v>38</v>
      </c>
      <c r="CD5" s="8" t="s">
        <v>34</v>
      </c>
      <c r="CE5" s="8" t="s">
        <v>35</v>
      </c>
      <c r="CF5" s="8" t="s">
        <v>36</v>
      </c>
      <c r="CG5" s="8" t="s">
        <v>37</v>
      </c>
      <c r="CH5" s="26" t="s">
        <v>38</v>
      </c>
      <c r="CI5" s="41" t="s">
        <v>34</v>
      </c>
      <c r="CJ5" s="8" t="s">
        <v>35</v>
      </c>
      <c r="CK5" s="8" t="s">
        <v>36</v>
      </c>
      <c r="CL5" s="8" t="s">
        <v>37</v>
      </c>
      <c r="CM5" s="4" t="s">
        <v>38</v>
      </c>
      <c r="CN5" s="8" t="s">
        <v>34</v>
      </c>
      <c r="CO5" s="8" t="s">
        <v>35</v>
      </c>
      <c r="CP5" s="8" t="s">
        <v>36</v>
      </c>
      <c r="CQ5" s="8" t="s">
        <v>37</v>
      </c>
      <c r="CR5" s="26" t="s">
        <v>38</v>
      </c>
      <c r="CS5" s="41" t="s">
        <v>34</v>
      </c>
      <c r="CT5" s="8" t="s">
        <v>35</v>
      </c>
      <c r="CU5" s="8" t="s">
        <v>36</v>
      </c>
      <c r="CV5" s="8" t="s">
        <v>37</v>
      </c>
      <c r="CW5" s="4" t="s">
        <v>38</v>
      </c>
      <c r="CX5" s="8" t="s">
        <v>34</v>
      </c>
      <c r="CY5" s="8" t="s">
        <v>35</v>
      </c>
      <c r="CZ5" s="8" t="s">
        <v>36</v>
      </c>
      <c r="DA5" s="8" t="s">
        <v>37</v>
      </c>
      <c r="DB5" s="4" t="s">
        <v>38</v>
      </c>
      <c r="DC5" s="8" t="s">
        <v>34</v>
      </c>
      <c r="DD5" s="8" t="s">
        <v>35</v>
      </c>
      <c r="DE5" s="8" t="s">
        <v>36</v>
      </c>
      <c r="DF5" s="8" t="s">
        <v>37</v>
      </c>
      <c r="DG5" s="4" t="s">
        <v>38</v>
      </c>
      <c r="DH5" s="8" t="s">
        <v>34</v>
      </c>
      <c r="DI5" s="8" t="s">
        <v>35</v>
      </c>
      <c r="DJ5" s="8" t="s">
        <v>36</v>
      </c>
      <c r="DK5" s="8" t="s">
        <v>37</v>
      </c>
      <c r="DL5" s="4" t="s">
        <v>38</v>
      </c>
      <c r="DM5" s="8" t="s">
        <v>34</v>
      </c>
      <c r="DN5" s="8" t="s">
        <v>35</v>
      </c>
      <c r="DO5" s="8" t="s">
        <v>36</v>
      </c>
      <c r="DP5" s="8" t="s">
        <v>37</v>
      </c>
      <c r="DQ5" s="4" t="s">
        <v>38</v>
      </c>
      <c r="DR5" s="8" t="s">
        <v>34</v>
      </c>
      <c r="DS5" s="8" t="s">
        <v>35</v>
      </c>
      <c r="DT5" s="8" t="s">
        <v>36</v>
      </c>
      <c r="DU5" s="8" t="s">
        <v>37</v>
      </c>
      <c r="DV5" s="26" t="s">
        <v>38</v>
      </c>
    </row>
    <row r="6" spans="1:131" s="7" customFormat="1" ht="19" x14ac:dyDescent="0.2">
      <c r="A6" s="11" t="s">
        <v>221</v>
      </c>
      <c r="B6" s="42">
        <v>0.4</v>
      </c>
      <c r="C6" s="20">
        <v>0.5333</v>
      </c>
      <c r="D6" s="20">
        <v>6.6699999999999995E-2</v>
      </c>
      <c r="E6" s="20">
        <v>0</v>
      </c>
      <c r="F6" s="15">
        <v>0</v>
      </c>
      <c r="G6" s="20">
        <v>0.4667</v>
      </c>
      <c r="H6" s="20">
        <v>0.5333</v>
      </c>
      <c r="I6" s="20">
        <v>0</v>
      </c>
      <c r="J6" s="20">
        <v>0</v>
      </c>
      <c r="K6" s="15">
        <v>0</v>
      </c>
      <c r="L6" s="20">
        <v>0.33329999999999999</v>
      </c>
      <c r="M6" s="20">
        <v>0.66669999999999996</v>
      </c>
      <c r="N6" s="20">
        <v>0</v>
      </c>
      <c r="O6" s="20">
        <v>0</v>
      </c>
      <c r="P6" s="15">
        <v>0</v>
      </c>
      <c r="Q6" s="20">
        <v>0.4</v>
      </c>
      <c r="R6" s="20">
        <v>0.6</v>
      </c>
      <c r="S6" s="20">
        <v>0</v>
      </c>
      <c r="T6" s="20">
        <v>0</v>
      </c>
      <c r="U6" s="15">
        <v>0</v>
      </c>
      <c r="V6" s="20">
        <v>0.33329999999999999</v>
      </c>
      <c r="W6" s="20">
        <v>0.6</v>
      </c>
      <c r="X6" s="20">
        <v>6.6699999999999995E-2</v>
      </c>
      <c r="Y6" s="20">
        <v>0</v>
      </c>
      <c r="Z6" s="29">
        <v>0</v>
      </c>
      <c r="AA6" s="42">
        <v>0.33329999999999999</v>
      </c>
      <c r="AB6" s="20">
        <v>0.5333</v>
      </c>
      <c r="AC6" s="20">
        <v>0.1333</v>
      </c>
      <c r="AD6" s="20">
        <v>0</v>
      </c>
      <c r="AE6" s="15">
        <v>0</v>
      </c>
      <c r="AF6" s="20">
        <v>0.4667</v>
      </c>
      <c r="AG6" s="20">
        <v>0.4667</v>
      </c>
      <c r="AH6" s="20">
        <v>6.6699999999999995E-2</v>
      </c>
      <c r="AI6" s="20">
        <v>0</v>
      </c>
      <c r="AJ6" s="15">
        <v>0</v>
      </c>
      <c r="AK6" s="20">
        <v>0.33329999999999999</v>
      </c>
      <c r="AL6" s="20">
        <v>0.5333</v>
      </c>
      <c r="AM6" s="20">
        <v>0.1333</v>
      </c>
      <c r="AN6" s="20">
        <v>0</v>
      </c>
      <c r="AO6" s="15">
        <v>0</v>
      </c>
      <c r="AP6" s="20">
        <v>0.1333</v>
      </c>
      <c r="AQ6" s="20">
        <v>0.2</v>
      </c>
      <c r="AR6" s="20">
        <v>0.2</v>
      </c>
      <c r="AS6" s="20">
        <v>0</v>
      </c>
      <c r="AT6" s="15">
        <v>0.4667</v>
      </c>
      <c r="AU6" s="20">
        <v>0.2</v>
      </c>
      <c r="AV6" s="20">
        <v>0.4667</v>
      </c>
      <c r="AW6" s="20">
        <v>0.26669999999999999</v>
      </c>
      <c r="AX6" s="20">
        <v>6.6699999999999995E-2</v>
      </c>
      <c r="AY6" s="15">
        <v>0</v>
      </c>
      <c r="AZ6" s="20">
        <v>0.26669999999999999</v>
      </c>
      <c r="BA6" s="20">
        <v>0.6</v>
      </c>
      <c r="BB6" s="20">
        <v>0.1333</v>
      </c>
      <c r="BC6" s="20">
        <v>0</v>
      </c>
      <c r="BD6" s="29">
        <v>0</v>
      </c>
      <c r="BE6" s="42">
        <v>0.33329999999999999</v>
      </c>
      <c r="BF6" s="20">
        <v>0.4667</v>
      </c>
      <c r="BG6" s="20">
        <v>0.2</v>
      </c>
      <c r="BH6" s="20">
        <v>0</v>
      </c>
      <c r="BI6" s="15">
        <v>0</v>
      </c>
      <c r="BJ6" s="20">
        <v>0.33329999999999999</v>
      </c>
      <c r="BK6" s="20">
        <v>0.5333</v>
      </c>
      <c r="BL6" s="20">
        <v>0.1333</v>
      </c>
      <c r="BM6" s="20">
        <v>0</v>
      </c>
      <c r="BN6" s="15">
        <v>0</v>
      </c>
      <c r="BO6" s="20">
        <v>0.26669999999999999</v>
      </c>
      <c r="BP6" s="20">
        <v>0.4667</v>
      </c>
      <c r="BQ6" s="20">
        <v>0.26669999999999999</v>
      </c>
      <c r="BR6" s="20">
        <v>0</v>
      </c>
      <c r="BS6" s="15">
        <v>0</v>
      </c>
      <c r="BT6" s="20">
        <v>0.4667</v>
      </c>
      <c r="BU6" s="20">
        <v>0.4</v>
      </c>
      <c r="BV6" s="20">
        <v>0.1333</v>
      </c>
      <c r="BW6" s="20">
        <v>0</v>
      </c>
      <c r="BX6" s="29">
        <v>0</v>
      </c>
      <c r="BY6" s="42">
        <v>0.5333</v>
      </c>
      <c r="BZ6" s="20">
        <v>0.4667</v>
      </c>
      <c r="CA6" s="20">
        <v>0</v>
      </c>
      <c r="CB6" s="20">
        <v>0</v>
      </c>
      <c r="CC6" s="15">
        <v>0</v>
      </c>
      <c r="CD6" s="20">
        <v>0.5333</v>
      </c>
      <c r="CE6" s="20">
        <v>0.4667</v>
      </c>
      <c r="CF6" s="20">
        <v>0</v>
      </c>
      <c r="CG6" s="20">
        <v>0</v>
      </c>
      <c r="CH6" s="29">
        <v>0</v>
      </c>
      <c r="CI6" s="42">
        <v>0.33329999999999999</v>
      </c>
      <c r="CJ6" s="20">
        <v>0.5333</v>
      </c>
      <c r="CK6" s="20">
        <v>0.1333</v>
      </c>
      <c r="CL6" s="20">
        <v>0</v>
      </c>
      <c r="CM6" s="15">
        <v>0</v>
      </c>
      <c r="CN6" s="20">
        <v>0.2</v>
      </c>
      <c r="CO6" s="20">
        <v>0.6</v>
      </c>
      <c r="CP6" s="20">
        <v>0.2</v>
      </c>
      <c r="CQ6" s="20">
        <v>0</v>
      </c>
      <c r="CR6" s="29">
        <v>0</v>
      </c>
      <c r="CS6" s="42">
        <v>0.26669999999999999</v>
      </c>
      <c r="CT6" s="20">
        <v>0.5333</v>
      </c>
      <c r="CU6" s="20">
        <v>0.1333</v>
      </c>
      <c r="CV6" s="20">
        <v>6.6699999999999995E-2</v>
      </c>
      <c r="CW6" s="15">
        <v>0</v>
      </c>
      <c r="CX6" s="20">
        <v>0.4</v>
      </c>
      <c r="CY6" s="20">
        <v>0.4</v>
      </c>
      <c r="CZ6" s="20">
        <v>0.2</v>
      </c>
      <c r="DA6" s="20">
        <v>0</v>
      </c>
      <c r="DB6" s="15">
        <v>0</v>
      </c>
      <c r="DC6" s="20">
        <v>0.4667</v>
      </c>
      <c r="DD6" s="20">
        <v>0.4</v>
      </c>
      <c r="DE6" s="20">
        <v>0.1333</v>
      </c>
      <c r="DF6" s="20">
        <v>0</v>
      </c>
      <c r="DG6" s="15">
        <v>0</v>
      </c>
      <c r="DH6" s="20">
        <v>0.5333</v>
      </c>
      <c r="DI6" s="20">
        <v>0.4</v>
      </c>
      <c r="DJ6" s="20">
        <v>6.6699999999999995E-2</v>
      </c>
      <c r="DK6" s="20">
        <v>0</v>
      </c>
      <c r="DL6" s="15">
        <v>0</v>
      </c>
      <c r="DM6" s="20">
        <v>0.2</v>
      </c>
      <c r="DN6" s="20">
        <v>0.4667</v>
      </c>
      <c r="DO6" s="20">
        <v>0.26669999999999999</v>
      </c>
      <c r="DP6" s="20">
        <v>6.6699999999999995E-2</v>
      </c>
      <c r="DQ6" s="15">
        <v>0</v>
      </c>
      <c r="DR6" s="20">
        <v>0.33329999999999999</v>
      </c>
      <c r="DS6" s="20">
        <v>0.5333</v>
      </c>
      <c r="DT6" s="20">
        <v>0.1333</v>
      </c>
      <c r="DU6" s="20">
        <v>0</v>
      </c>
      <c r="DV6" s="29">
        <v>0</v>
      </c>
    </row>
    <row r="7" spans="1:131" ht="16" x14ac:dyDescent="0.2">
      <c r="A7" s="1" t="s">
        <v>40</v>
      </c>
      <c r="B7" s="81">
        <f>B6+C6</f>
        <v>0.93330000000000002</v>
      </c>
      <c r="C7" s="74"/>
      <c r="D7" s="73">
        <f>D6+E6</f>
        <v>6.6699999999999995E-2</v>
      </c>
      <c r="E7" s="73"/>
      <c r="F7" s="5">
        <f>F6</f>
        <v>0</v>
      </c>
      <c r="G7" s="73">
        <f>G6+H6</f>
        <v>1</v>
      </c>
      <c r="H7" s="74"/>
      <c r="I7" s="73">
        <f>I6+J6</f>
        <v>0</v>
      </c>
      <c r="J7" s="73"/>
      <c r="K7" s="5">
        <f>K6</f>
        <v>0</v>
      </c>
      <c r="L7" s="73">
        <f>L6+M6</f>
        <v>1</v>
      </c>
      <c r="M7" s="74"/>
      <c r="N7" s="73">
        <f>N6+O6</f>
        <v>0</v>
      </c>
      <c r="O7" s="73"/>
      <c r="P7" s="5">
        <f>P6</f>
        <v>0</v>
      </c>
      <c r="Q7" s="73">
        <f>Q6+R6</f>
        <v>1</v>
      </c>
      <c r="R7" s="74"/>
      <c r="S7" s="73">
        <f>S6+T6</f>
        <v>0</v>
      </c>
      <c r="T7" s="73"/>
      <c r="U7" s="5">
        <f>U6</f>
        <v>0</v>
      </c>
      <c r="V7" s="73">
        <f>V6+W6</f>
        <v>0.93330000000000002</v>
      </c>
      <c r="W7" s="74"/>
      <c r="X7" s="73">
        <f>X6+Y6</f>
        <v>6.6699999999999995E-2</v>
      </c>
      <c r="Y7" s="73"/>
      <c r="Z7" s="30">
        <f>Z6</f>
        <v>0</v>
      </c>
      <c r="AA7" s="81">
        <f>AA6+AB6</f>
        <v>0.86660000000000004</v>
      </c>
      <c r="AB7" s="74"/>
      <c r="AC7" s="73">
        <f>AC6+AD6</f>
        <v>0.1333</v>
      </c>
      <c r="AD7" s="73"/>
      <c r="AE7" s="5">
        <f>AE6</f>
        <v>0</v>
      </c>
      <c r="AF7" s="73">
        <f>AF6+AG6</f>
        <v>0.93340000000000001</v>
      </c>
      <c r="AG7" s="74"/>
      <c r="AH7" s="73">
        <f>AH6+AI6</f>
        <v>6.6699999999999995E-2</v>
      </c>
      <c r="AI7" s="73"/>
      <c r="AJ7" s="5">
        <f>AJ6</f>
        <v>0</v>
      </c>
      <c r="AK7" s="73">
        <f>AK6+AL6</f>
        <v>0.86660000000000004</v>
      </c>
      <c r="AL7" s="74"/>
      <c r="AM7" s="73">
        <f>AM6+AN6</f>
        <v>0.1333</v>
      </c>
      <c r="AN7" s="73"/>
      <c r="AO7" s="5">
        <f>AO6</f>
        <v>0</v>
      </c>
      <c r="AP7" s="73">
        <f>AP6+AQ6</f>
        <v>0.33330000000000004</v>
      </c>
      <c r="AQ7" s="74"/>
      <c r="AR7" s="73">
        <f>AR6+AS6</f>
        <v>0.2</v>
      </c>
      <c r="AS7" s="73"/>
      <c r="AT7" s="5">
        <f>AT6</f>
        <v>0.4667</v>
      </c>
      <c r="AU7" s="73">
        <f>AU6+AV6</f>
        <v>0.66670000000000007</v>
      </c>
      <c r="AV7" s="74"/>
      <c r="AW7" s="73">
        <f>AW6+AX6</f>
        <v>0.33339999999999997</v>
      </c>
      <c r="AX7" s="73"/>
      <c r="AY7" s="5">
        <f>AY6</f>
        <v>0</v>
      </c>
      <c r="AZ7" s="73">
        <f>AZ6+BA6</f>
        <v>0.86670000000000003</v>
      </c>
      <c r="BA7" s="74"/>
      <c r="BB7" s="73">
        <f>BB6+BC6</f>
        <v>0.1333</v>
      </c>
      <c r="BC7" s="73"/>
      <c r="BD7" s="30">
        <f>BD6</f>
        <v>0</v>
      </c>
      <c r="BE7" s="81">
        <f>BE6+BF6</f>
        <v>0.8</v>
      </c>
      <c r="BF7" s="74"/>
      <c r="BG7" s="73">
        <f>BG6+BH6</f>
        <v>0.2</v>
      </c>
      <c r="BH7" s="73"/>
      <c r="BI7" s="5">
        <f>BI6</f>
        <v>0</v>
      </c>
      <c r="BJ7" s="73">
        <f>BJ6+BK6</f>
        <v>0.86660000000000004</v>
      </c>
      <c r="BK7" s="74"/>
      <c r="BL7" s="73">
        <f>BL6+BM6</f>
        <v>0.1333</v>
      </c>
      <c r="BM7" s="73"/>
      <c r="BN7" s="5">
        <f>BN6</f>
        <v>0</v>
      </c>
      <c r="BO7" s="73">
        <f>BO6+BP6</f>
        <v>0.73340000000000005</v>
      </c>
      <c r="BP7" s="74"/>
      <c r="BQ7" s="73">
        <f>BQ6+BR6</f>
        <v>0.26669999999999999</v>
      </c>
      <c r="BR7" s="73"/>
      <c r="BS7" s="5">
        <f>BS6</f>
        <v>0</v>
      </c>
      <c r="BT7" s="73">
        <f>BT6+BU6</f>
        <v>0.86670000000000003</v>
      </c>
      <c r="BU7" s="74"/>
      <c r="BV7" s="73">
        <f>BV6+BW6</f>
        <v>0.1333</v>
      </c>
      <c r="BW7" s="73"/>
      <c r="BX7" s="30">
        <f>BX6</f>
        <v>0</v>
      </c>
      <c r="BY7" s="81">
        <f>BY6+BZ6</f>
        <v>1</v>
      </c>
      <c r="BZ7" s="74"/>
      <c r="CA7" s="73">
        <f>CA6+CB6</f>
        <v>0</v>
      </c>
      <c r="CB7" s="73"/>
      <c r="CC7" s="5">
        <f>CC6</f>
        <v>0</v>
      </c>
      <c r="CD7" s="73">
        <f>CD6+CE6</f>
        <v>1</v>
      </c>
      <c r="CE7" s="74"/>
      <c r="CF7" s="73">
        <f>CF6+CG6</f>
        <v>0</v>
      </c>
      <c r="CG7" s="73"/>
      <c r="CH7" s="30">
        <f>CH6</f>
        <v>0</v>
      </c>
      <c r="CI7" s="81">
        <f>CI6+CJ6</f>
        <v>0.86660000000000004</v>
      </c>
      <c r="CJ7" s="74"/>
      <c r="CK7" s="73">
        <f>CK6+CL6</f>
        <v>0.1333</v>
      </c>
      <c r="CL7" s="73"/>
      <c r="CM7" s="5">
        <f>CM6</f>
        <v>0</v>
      </c>
      <c r="CN7" s="73">
        <f>CN6+CO6</f>
        <v>0.8</v>
      </c>
      <c r="CO7" s="74"/>
      <c r="CP7" s="73">
        <f>CP6+CQ6</f>
        <v>0.2</v>
      </c>
      <c r="CQ7" s="73"/>
      <c r="CR7" s="30">
        <f>CR6</f>
        <v>0</v>
      </c>
      <c r="CS7" s="81">
        <f>CS6+CT6</f>
        <v>0.8</v>
      </c>
      <c r="CT7" s="74"/>
      <c r="CU7" s="73">
        <f>CU6+CV6</f>
        <v>0.2</v>
      </c>
      <c r="CV7" s="73"/>
      <c r="CW7" s="5">
        <f>CW6</f>
        <v>0</v>
      </c>
      <c r="CX7" s="73">
        <f>CX6+CY6</f>
        <v>0.8</v>
      </c>
      <c r="CY7" s="74"/>
      <c r="CZ7" s="73">
        <f>CZ6+DA6</f>
        <v>0.2</v>
      </c>
      <c r="DA7" s="73"/>
      <c r="DB7" s="5">
        <f>DB6</f>
        <v>0</v>
      </c>
      <c r="DC7" s="73">
        <f>DC6+DD6</f>
        <v>0.86670000000000003</v>
      </c>
      <c r="DD7" s="74"/>
      <c r="DE7" s="73">
        <f>DE6+DF6</f>
        <v>0.1333</v>
      </c>
      <c r="DF7" s="73"/>
      <c r="DG7" s="5">
        <f>DG6</f>
        <v>0</v>
      </c>
      <c r="DH7" s="73">
        <f>DH6+DI6</f>
        <v>0.93330000000000002</v>
      </c>
      <c r="DI7" s="74"/>
      <c r="DJ7" s="73">
        <f>DJ6+DK6</f>
        <v>6.6699999999999995E-2</v>
      </c>
      <c r="DK7" s="73"/>
      <c r="DL7" s="5">
        <f>DL6</f>
        <v>0</v>
      </c>
      <c r="DM7" s="73">
        <f>DM6+DN6</f>
        <v>0.66670000000000007</v>
      </c>
      <c r="DN7" s="74"/>
      <c r="DO7" s="73">
        <f>DO6+DP6</f>
        <v>0.33339999999999997</v>
      </c>
      <c r="DP7" s="73"/>
      <c r="DQ7" s="5">
        <f>DQ6</f>
        <v>0</v>
      </c>
      <c r="DR7" s="73">
        <f>DR6+DS6</f>
        <v>0.86660000000000004</v>
      </c>
      <c r="DS7" s="74"/>
      <c r="DT7" s="73">
        <f>DT6+DU6</f>
        <v>0.1333</v>
      </c>
      <c r="DU7" s="73"/>
      <c r="DV7" s="30">
        <f>DV6</f>
        <v>0</v>
      </c>
      <c r="DW7" s="75"/>
      <c r="DX7" s="76"/>
      <c r="DY7" s="75"/>
      <c r="DZ7" s="75"/>
      <c r="EA7" s="5"/>
    </row>
    <row r="8" spans="1:131" x14ac:dyDescent="0.2">
      <c r="A8" t="s">
        <v>41</v>
      </c>
      <c r="B8" s="3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2"/>
      <c r="AA8" s="31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32"/>
      <c r="BE8" s="31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32"/>
      <c r="BY8" s="31"/>
      <c r="BZ8" s="9"/>
      <c r="CA8" s="9"/>
      <c r="CB8" s="9"/>
      <c r="CC8" s="9"/>
      <c r="CD8" s="9"/>
      <c r="CE8" s="9"/>
      <c r="CF8" s="9"/>
      <c r="CG8" s="9"/>
      <c r="CH8" s="32"/>
      <c r="CI8" s="31"/>
      <c r="CJ8" s="9"/>
      <c r="CK8" s="9"/>
      <c r="CL8" s="9"/>
      <c r="CM8" s="9"/>
      <c r="CN8" s="9"/>
      <c r="CO8" s="9"/>
      <c r="CP8" s="9"/>
      <c r="CQ8" s="9"/>
      <c r="CR8" s="32"/>
      <c r="CS8" s="31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32"/>
    </row>
    <row r="9" spans="1:131" x14ac:dyDescent="0.2">
      <c r="A9" s="31" t="s">
        <v>42</v>
      </c>
      <c r="B9" s="69" t="s">
        <v>222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145" t="s">
        <v>223</v>
      </c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146"/>
      <c r="BE9" s="103" t="s">
        <v>224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5"/>
      <c r="BY9" s="155" t="s">
        <v>157</v>
      </c>
      <c r="BZ9" s="106"/>
      <c r="CA9" s="106"/>
      <c r="CB9" s="106"/>
      <c r="CC9" s="106"/>
      <c r="CD9" s="106"/>
      <c r="CE9" s="106"/>
      <c r="CF9" s="106"/>
      <c r="CG9" s="106"/>
      <c r="CH9" s="156"/>
      <c r="CI9" s="107" t="s">
        <v>225</v>
      </c>
      <c r="CJ9" s="108"/>
      <c r="CK9" s="108"/>
      <c r="CL9" s="108"/>
      <c r="CM9" s="108"/>
      <c r="CN9" s="108"/>
      <c r="CO9" s="108"/>
      <c r="CP9" s="108"/>
      <c r="CQ9" s="108"/>
      <c r="CR9" s="109"/>
      <c r="CS9" s="110" t="s">
        <v>226</v>
      </c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2"/>
    </row>
    <row r="10" spans="1:131" x14ac:dyDescent="0.2">
      <c r="A10" s="31" t="s">
        <v>49</v>
      </c>
      <c r="B10" s="69" t="s">
        <v>227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145" t="s">
        <v>228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146"/>
      <c r="BE10" s="103" t="s">
        <v>229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5"/>
      <c r="BY10" s="157" t="s">
        <v>230</v>
      </c>
      <c r="BZ10" s="131"/>
      <c r="CA10" s="131"/>
      <c r="CB10" s="131"/>
      <c r="CC10" s="131"/>
      <c r="CD10" s="131"/>
      <c r="CE10" s="131"/>
      <c r="CF10" s="131"/>
      <c r="CG10" s="131"/>
      <c r="CH10" s="158"/>
      <c r="CI10" s="163" t="s">
        <v>231</v>
      </c>
      <c r="CJ10" s="108"/>
      <c r="CK10" s="108"/>
      <c r="CL10" s="108"/>
      <c r="CM10" s="108"/>
      <c r="CN10" s="108"/>
      <c r="CO10" s="108"/>
      <c r="CP10" s="108"/>
      <c r="CQ10" s="108"/>
      <c r="CR10" s="109"/>
      <c r="CS10" s="110" t="s">
        <v>232</v>
      </c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2"/>
    </row>
    <row r="11" spans="1:131" ht="16" thickBot="1" x14ac:dyDescent="0.25">
      <c r="A11" s="31" t="s">
        <v>56</v>
      </c>
      <c r="B11" s="82" t="s">
        <v>233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161" t="s">
        <v>234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162"/>
      <c r="BE11" s="114" t="s">
        <v>235</v>
      </c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6"/>
      <c r="BY11" s="159" t="s">
        <v>143</v>
      </c>
      <c r="BZ11" s="117"/>
      <c r="CA11" s="117"/>
      <c r="CB11" s="117"/>
      <c r="CC11" s="117"/>
      <c r="CD11" s="117"/>
      <c r="CE11" s="117"/>
      <c r="CF11" s="117"/>
      <c r="CG11" s="117"/>
      <c r="CH11" s="160"/>
      <c r="CI11" s="118" t="s">
        <v>236</v>
      </c>
      <c r="CJ11" s="119"/>
      <c r="CK11" s="119"/>
      <c r="CL11" s="119"/>
      <c r="CM11" s="119"/>
      <c r="CN11" s="119"/>
      <c r="CO11" s="119"/>
      <c r="CP11" s="119"/>
      <c r="CQ11" s="119"/>
      <c r="CR11" s="120"/>
      <c r="CS11" s="121" t="s">
        <v>193</v>
      </c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3"/>
    </row>
    <row r="12" spans="1:131" x14ac:dyDescent="0.2">
      <c r="A12" t="s">
        <v>63</v>
      </c>
      <c r="G12" s="21"/>
      <c r="M12" s="21"/>
      <c r="S12" s="21"/>
      <c r="AF12" s="21"/>
      <c r="AL12" s="21"/>
      <c r="AR12" s="21"/>
      <c r="BH12" s="21"/>
      <c r="BL12" s="21"/>
      <c r="BP12" s="21"/>
      <c r="BZ12" s="21"/>
      <c r="CC12" s="21"/>
      <c r="CF12" s="21"/>
      <c r="CJ12" s="21"/>
      <c r="CM12" s="21"/>
      <c r="CP12" s="21"/>
      <c r="CW12" s="21"/>
      <c r="DB12" s="21"/>
      <c r="DG12" s="21"/>
    </row>
    <row r="13" spans="1:131" ht="16" thickBot="1" x14ac:dyDescent="0.25"/>
    <row r="14" spans="1:131" ht="24" x14ac:dyDescent="0.3">
      <c r="A14" s="24"/>
      <c r="B14" s="132" t="s">
        <v>64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/>
      <c r="BH14" s="21"/>
      <c r="BZ14" s="21"/>
      <c r="CB14" s="21"/>
      <c r="CD14" s="22"/>
      <c r="CK14" s="21"/>
      <c r="CM14" s="21"/>
      <c r="CO14" s="22"/>
      <c r="DA14" s="21"/>
      <c r="DC14" s="21"/>
      <c r="DE14" s="21"/>
    </row>
    <row r="15" spans="1:131" s="2" customFormat="1" ht="119" customHeight="1" x14ac:dyDescent="0.2">
      <c r="A15" s="52" t="s">
        <v>65</v>
      </c>
      <c r="B15" s="137" t="s">
        <v>66</v>
      </c>
      <c r="C15" s="138"/>
      <c r="D15" s="138"/>
      <c r="E15" s="138"/>
      <c r="F15" s="139"/>
      <c r="G15" s="136" t="s">
        <v>67</v>
      </c>
      <c r="H15" s="78"/>
      <c r="I15" s="78"/>
      <c r="J15" s="78"/>
      <c r="K15" s="79"/>
      <c r="L15" s="136" t="s">
        <v>68</v>
      </c>
      <c r="M15" s="78"/>
      <c r="N15" s="78"/>
      <c r="O15" s="78"/>
      <c r="P15" s="79"/>
      <c r="Q15" s="136" t="s">
        <v>69</v>
      </c>
      <c r="R15" s="78"/>
      <c r="S15" s="78"/>
      <c r="T15" s="78"/>
      <c r="U15" s="79"/>
      <c r="V15" s="136" t="s">
        <v>70</v>
      </c>
      <c r="W15" s="78"/>
      <c r="X15" s="78"/>
      <c r="Y15" s="78"/>
      <c r="Z15" s="79"/>
      <c r="AA15" s="78" t="s">
        <v>71</v>
      </c>
      <c r="AB15" s="78"/>
      <c r="AC15" s="78"/>
      <c r="AD15" s="78"/>
      <c r="AE15" s="79"/>
      <c r="AF15" s="78" t="s">
        <v>72</v>
      </c>
      <c r="AG15" s="78"/>
      <c r="AH15" s="78"/>
      <c r="AI15" s="78"/>
      <c r="AJ15" s="79"/>
      <c r="AK15" s="136" t="s">
        <v>73</v>
      </c>
      <c r="AL15" s="78"/>
      <c r="AM15" s="78"/>
      <c r="AN15" s="78"/>
      <c r="AO15" s="135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3"/>
      <c r="DX15" s="53"/>
      <c r="DY15" s="53"/>
      <c r="DZ15" s="53"/>
      <c r="EA15" s="53"/>
    </row>
    <row r="16" spans="1:131" ht="16" x14ac:dyDescent="0.2">
      <c r="A16" s="1"/>
      <c r="B16" s="41" t="s">
        <v>74</v>
      </c>
      <c r="C16" s="8" t="s">
        <v>75</v>
      </c>
      <c r="D16" s="8" t="s">
        <v>76</v>
      </c>
      <c r="E16" s="8" t="s">
        <v>77</v>
      </c>
      <c r="F16" s="4" t="s">
        <v>38</v>
      </c>
      <c r="G16" s="8" t="s">
        <v>74</v>
      </c>
      <c r="H16" s="8" t="s">
        <v>75</v>
      </c>
      <c r="I16" s="8" t="s">
        <v>76</v>
      </c>
      <c r="J16" s="8" t="s">
        <v>77</v>
      </c>
      <c r="K16" s="4" t="s">
        <v>38</v>
      </c>
      <c r="L16" s="8" t="s">
        <v>74</v>
      </c>
      <c r="M16" s="8" t="s">
        <v>75</v>
      </c>
      <c r="N16" s="8" t="s">
        <v>76</v>
      </c>
      <c r="O16" s="8" t="s">
        <v>77</v>
      </c>
      <c r="P16" s="4" t="s">
        <v>38</v>
      </c>
      <c r="Q16" s="8" t="s">
        <v>74</v>
      </c>
      <c r="R16" s="8" t="s">
        <v>75</v>
      </c>
      <c r="S16" s="8" t="s">
        <v>76</v>
      </c>
      <c r="T16" s="8" t="s">
        <v>77</v>
      </c>
      <c r="U16" s="4" t="s">
        <v>38</v>
      </c>
      <c r="V16" s="8" t="s">
        <v>74</v>
      </c>
      <c r="W16" s="8" t="s">
        <v>75</v>
      </c>
      <c r="X16" s="8" t="s">
        <v>76</v>
      </c>
      <c r="Y16" s="8" t="s">
        <v>77</v>
      </c>
      <c r="Z16" s="4" t="s">
        <v>38</v>
      </c>
      <c r="AA16" s="8" t="s">
        <v>74</v>
      </c>
      <c r="AB16" s="8" t="s">
        <v>75</v>
      </c>
      <c r="AC16" s="8" t="s">
        <v>76</v>
      </c>
      <c r="AD16" s="8" t="s">
        <v>77</v>
      </c>
      <c r="AE16" s="4" t="s">
        <v>38</v>
      </c>
      <c r="AF16" s="8" t="s">
        <v>74</v>
      </c>
      <c r="AG16" s="8" t="s">
        <v>75</v>
      </c>
      <c r="AH16" s="8" t="s">
        <v>76</v>
      </c>
      <c r="AI16" s="8" t="s">
        <v>77</v>
      </c>
      <c r="AJ16" s="4" t="s">
        <v>38</v>
      </c>
      <c r="AK16" s="18" t="s">
        <v>74</v>
      </c>
      <c r="AL16" s="8" t="s">
        <v>75</v>
      </c>
      <c r="AM16" s="8" t="s">
        <v>76</v>
      </c>
      <c r="AN16" s="8" t="s">
        <v>77</v>
      </c>
      <c r="AO16" s="26" t="s">
        <v>38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</row>
    <row r="17" spans="1:126" s="7" customFormat="1" ht="19" x14ac:dyDescent="0.2">
      <c r="A17" s="11" t="s">
        <v>221</v>
      </c>
      <c r="B17" s="42">
        <v>0.4667</v>
      </c>
      <c r="C17" s="20">
        <v>0.5333</v>
      </c>
      <c r="D17" s="20">
        <v>0</v>
      </c>
      <c r="E17" s="20">
        <v>0</v>
      </c>
      <c r="F17" s="15">
        <v>0</v>
      </c>
      <c r="G17" s="20">
        <v>0.5333</v>
      </c>
      <c r="H17" s="20">
        <v>0.4667</v>
      </c>
      <c r="I17" s="20">
        <v>0</v>
      </c>
      <c r="J17" s="20">
        <v>0</v>
      </c>
      <c r="K17" s="15">
        <v>0</v>
      </c>
      <c r="L17" s="20">
        <v>0.4667</v>
      </c>
      <c r="M17" s="20">
        <v>0.5333</v>
      </c>
      <c r="N17" s="20">
        <v>0</v>
      </c>
      <c r="O17" s="20">
        <v>0</v>
      </c>
      <c r="P17" s="15">
        <v>0</v>
      </c>
      <c r="Q17" s="20">
        <v>0.5333</v>
      </c>
      <c r="R17" s="20">
        <v>0.4667</v>
      </c>
      <c r="S17" s="20">
        <v>0</v>
      </c>
      <c r="T17" s="20">
        <v>0</v>
      </c>
      <c r="U17" s="15">
        <v>0</v>
      </c>
      <c r="V17" s="20">
        <v>0.4</v>
      </c>
      <c r="W17" s="20">
        <v>0.5333</v>
      </c>
      <c r="X17" s="20">
        <v>6.6699999999999995E-2</v>
      </c>
      <c r="Y17" s="20">
        <v>0</v>
      </c>
      <c r="Z17" s="15">
        <v>0</v>
      </c>
      <c r="AA17" s="20">
        <v>0.33329999999999999</v>
      </c>
      <c r="AB17" s="20">
        <v>0.4667</v>
      </c>
      <c r="AC17" s="20">
        <v>0.2</v>
      </c>
      <c r="AD17" s="20">
        <v>0</v>
      </c>
      <c r="AE17" s="15">
        <v>0</v>
      </c>
      <c r="AF17" s="20">
        <v>0.33329999999999999</v>
      </c>
      <c r="AG17" s="20">
        <v>0.4667</v>
      </c>
      <c r="AH17" s="20">
        <v>0.2</v>
      </c>
      <c r="AI17" s="20">
        <v>0</v>
      </c>
      <c r="AJ17" s="15">
        <v>0</v>
      </c>
      <c r="AK17" s="20">
        <v>0.6</v>
      </c>
      <c r="AL17" s="20">
        <v>0.4</v>
      </c>
      <c r="AM17" s="20">
        <v>0</v>
      </c>
      <c r="AN17" s="20">
        <v>0</v>
      </c>
      <c r="AO17" s="29">
        <v>0</v>
      </c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</row>
    <row r="18" spans="1:126" ht="16" x14ac:dyDescent="0.2">
      <c r="A18" s="1" t="s">
        <v>78</v>
      </c>
      <c r="B18" s="81">
        <f>B17+C17</f>
        <v>1</v>
      </c>
      <c r="C18" s="74"/>
      <c r="D18" s="73">
        <f>D17+E17</f>
        <v>0</v>
      </c>
      <c r="E18" s="73"/>
      <c r="F18" s="5">
        <f>F17</f>
        <v>0</v>
      </c>
      <c r="G18" s="73">
        <f>G17+H17</f>
        <v>1</v>
      </c>
      <c r="H18" s="74"/>
      <c r="I18" s="73">
        <f>I17+J17</f>
        <v>0</v>
      </c>
      <c r="J18" s="73"/>
      <c r="K18" s="5">
        <f>K17</f>
        <v>0</v>
      </c>
      <c r="L18" s="73">
        <f>L17+M17</f>
        <v>1</v>
      </c>
      <c r="M18" s="74"/>
      <c r="N18" s="73">
        <f>N17+O17</f>
        <v>0</v>
      </c>
      <c r="O18" s="73"/>
      <c r="P18" s="5">
        <f>P17</f>
        <v>0</v>
      </c>
      <c r="Q18" s="73">
        <f>Q17+R17</f>
        <v>1</v>
      </c>
      <c r="R18" s="74"/>
      <c r="S18" s="73">
        <f>S17+T17</f>
        <v>0</v>
      </c>
      <c r="T18" s="73"/>
      <c r="U18" s="5">
        <f>U17</f>
        <v>0</v>
      </c>
      <c r="V18" s="73">
        <f>V17+W17</f>
        <v>0.93330000000000002</v>
      </c>
      <c r="W18" s="74"/>
      <c r="X18" s="73">
        <f>X17+Y17</f>
        <v>6.6699999999999995E-2</v>
      </c>
      <c r="Y18" s="73"/>
      <c r="Z18" s="5">
        <f>Z17</f>
        <v>0</v>
      </c>
      <c r="AA18" s="73">
        <f>AA17+AB17</f>
        <v>0.8</v>
      </c>
      <c r="AB18" s="74"/>
      <c r="AC18" s="73">
        <f>AC17+AD17</f>
        <v>0.2</v>
      </c>
      <c r="AD18" s="73"/>
      <c r="AE18" s="5">
        <f>AE17</f>
        <v>0</v>
      </c>
      <c r="AF18" s="73">
        <f>AF17+AG17</f>
        <v>0.8</v>
      </c>
      <c r="AG18" s="74"/>
      <c r="AH18" s="73">
        <f>AH17+AI17</f>
        <v>0.2</v>
      </c>
      <c r="AI18" s="73"/>
      <c r="AJ18" s="5">
        <f>AJ17</f>
        <v>0</v>
      </c>
      <c r="AK18" s="77">
        <f>AK17+AL17</f>
        <v>1</v>
      </c>
      <c r="AL18" s="74"/>
      <c r="AM18" s="73">
        <f>AM17+AN17</f>
        <v>0</v>
      </c>
      <c r="AN18" s="73"/>
      <c r="AO18" s="30">
        <f>AO17</f>
        <v>0</v>
      </c>
      <c r="AP18" s="73"/>
      <c r="AQ18" s="73"/>
      <c r="AR18" s="73"/>
      <c r="AS18" s="73"/>
      <c r="AT18" s="48"/>
      <c r="AU18" s="73"/>
      <c r="AV18" s="73"/>
      <c r="AW18" s="73"/>
      <c r="AX18" s="73"/>
      <c r="AY18" s="48"/>
      <c r="AZ18" s="73"/>
      <c r="BA18" s="73"/>
      <c r="BB18" s="73"/>
      <c r="BC18" s="73"/>
      <c r="BD18" s="48"/>
      <c r="BE18" s="73"/>
      <c r="BF18" s="73"/>
      <c r="BG18" s="73"/>
      <c r="BH18" s="73"/>
      <c r="BI18" s="48"/>
      <c r="BJ18" s="73"/>
      <c r="BK18" s="73"/>
      <c r="BL18" s="73"/>
      <c r="BM18" s="73"/>
      <c r="BN18" s="48"/>
      <c r="BO18" s="73"/>
      <c r="BP18" s="73"/>
      <c r="BQ18" s="73"/>
      <c r="BR18" s="73"/>
      <c r="BS18" s="48"/>
      <c r="BT18" s="73"/>
      <c r="BU18" s="73"/>
      <c r="BV18" s="73"/>
      <c r="BW18" s="73"/>
      <c r="BX18" s="48"/>
      <c r="BY18" s="73"/>
      <c r="BZ18" s="73"/>
      <c r="CA18" s="73"/>
      <c r="CB18" s="73"/>
      <c r="CC18" s="48"/>
      <c r="CD18" s="73"/>
      <c r="CE18" s="73"/>
      <c r="CF18" s="73"/>
      <c r="CG18" s="73"/>
      <c r="CH18" s="48"/>
      <c r="CI18" s="73"/>
      <c r="CJ18" s="73"/>
      <c r="CK18" s="73"/>
      <c r="CL18" s="73"/>
      <c r="CM18" s="48"/>
      <c r="CN18" s="73"/>
      <c r="CO18" s="73"/>
      <c r="CP18" s="73"/>
      <c r="CQ18" s="73"/>
      <c r="CR18" s="48"/>
      <c r="CS18" s="73"/>
      <c r="CT18" s="73"/>
      <c r="CU18" s="73"/>
      <c r="CV18" s="73"/>
      <c r="CW18" s="48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</row>
    <row r="19" spans="1:126" x14ac:dyDescent="0.2">
      <c r="A19" t="s">
        <v>79</v>
      </c>
      <c r="B19" s="3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2"/>
    </row>
    <row r="20" spans="1:126" x14ac:dyDescent="0.2">
      <c r="A20" s="31" t="s">
        <v>80</v>
      </c>
      <c r="B20" s="86" t="s">
        <v>237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</row>
    <row r="21" spans="1:126" x14ac:dyDescent="0.2">
      <c r="A21" s="31" t="s">
        <v>82</v>
      </c>
      <c r="B21" s="86" t="s">
        <v>238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</row>
    <row r="22" spans="1:126" ht="16" thickBot="1" x14ac:dyDescent="0.25">
      <c r="A22" s="31" t="s">
        <v>84</v>
      </c>
      <c r="B22" s="58" t="s">
        <v>172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0"/>
    </row>
    <row r="23" spans="1:126" x14ac:dyDescent="0.2">
      <c r="A23" t="s">
        <v>63</v>
      </c>
      <c r="G23" s="21"/>
      <c r="M23" s="21"/>
      <c r="S23" s="21"/>
    </row>
    <row r="24" spans="1:126" ht="16" thickBot="1" x14ac:dyDescent="0.25"/>
    <row r="25" spans="1:126" ht="24" x14ac:dyDescent="0.2">
      <c r="A25" s="24"/>
      <c r="B25" s="164" t="s">
        <v>86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2"/>
    </row>
    <row r="26" spans="1:126" s="2" customFormat="1" ht="119" customHeight="1" x14ac:dyDescent="0.2">
      <c r="A26" s="52" t="s">
        <v>87</v>
      </c>
      <c r="B26" s="137" t="s">
        <v>88</v>
      </c>
      <c r="C26" s="138"/>
      <c r="D26" s="138"/>
      <c r="E26" s="138"/>
      <c r="F26" s="139"/>
      <c r="G26" s="136" t="s">
        <v>89</v>
      </c>
      <c r="H26" s="78"/>
      <c r="I26" s="78"/>
      <c r="J26" s="78"/>
      <c r="K26" s="79"/>
      <c r="L26" s="136" t="s">
        <v>90</v>
      </c>
      <c r="M26" s="78"/>
      <c r="N26" s="78"/>
      <c r="O26" s="78"/>
      <c r="P26" s="79"/>
      <c r="Q26" s="136" t="s">
        <v>91</v>
      </c>
      <c r="R26" s="78"/>
      <c r="S26" s="78"/>
      <c r="T26" s="78"/>
      <c r="U26" s="79"/>
      <c r="V26" s="136" t="s">
        <v>92</v>
      </c>
      <c r="W26" s="78"/>
      <c r="X26" s="78"/>
      <c r="Y26" s="78"/>
      <c r="Z26" s="79"/>
      <c r="AA26" s="78" t="s">
        <v>93</v>
      </c>
      <c r="AB26" s="78"/>
      <c r="AC26" s="78"/>
      <c r="AD26" s="78"/>
      <c r="AE26" s="135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</row>
    <row r="27" spans="1:126" ht="16" x14ac:dyDescent="0.2">
      <c r="A27" s="1"/>
      <c r="B27" s="41" t="s">
        <v>74</v>
      </c>
      <c r="C27" s="8" t="s">
        <v>75</v>
      </c>
      <c r="D27" s="8" t="s">
        <v>76</v>
      </c>
      <c r="E27" s="8" t="s">
        <v>77</v>
      </c>
      <c r="F27" s="4" t="s">
        <v>38</v>
      </c>
      <c r="G27" s="8" t="s">
        <v>74</v>
      </c>
      <c r="H27" s="8" t="s">
        <v>75</v>
      </c>
      <c r="I27" s="8" t="s">
        <v>76</v>
      </c>
      <c r="J27" s="8" t="s">
        <v>77</v>
      </c>
      <c r="K27" s="4" t="s">
        <v>38</v>
      </c>
      <c r="L27" s="8" t="s">
        <v>74</v>
      </c>
      <c r="M27" s="8" t="s">
        <v>75</v>
      </c>
      <c r="N27" s="8" t="s">
        <v>76</v>
      </c>
      <c r="O27" s="8" t="s">
        <v>77</v>
      </c>
      <c r="P27" s="4" t="s">
        <v>38</v>
      </c>
      <c r="Q27" s="8" t="s">
        <v>74</v>
      </c>
      <c r="R27" s="8" t="s">
        <v>75</v>
      </c>
      <c r="S27" s="8" t="s">
        <v>76</v>
      </c>
      <c r="T27" s="8" t="s">
        <v>77</v>
      </c>
      <c r="U27" s="4" t="s">
        <v>38</v>
      </c>
      <c r="V27" s="8" t="s">
        <v>74</v>
      </c>
      <c r="W27" s="8" t="s">
        <v>75</v>
      </c>
      <c r="X27" s="8" t="s">
        <v>76</v>
      </c>
      <c r="Y27" s="8" t="s">
        <v>77</v>
      </c>
      <c r="Z27" s="4" t="s">
        <v>38</v>
      </c>
      <c r="AA27" s="8" t="s">
        <v>74</v>
      </c>
      <c r="AB27" s="8" t="s">
        <v>75</v>
      </c>
      <c r="AC27" s="8" t="s">
        <v>76</v>
      </c>
      <c r="AD27" s="8" t="s">
        <v>77</v>
      </c>
      <c r="AE27" s="26" t="s">
        <v>38</v>
      </c>
    </row>
    <row r="28" spans="1:126" s="7" customFormat="1" ht="19" x14ac:dyDescent="0.2">
      <c r="A28" s="11" t="s">
        <v>221</v>
      </c>
      <c r="B28" s="42">
        <v>0.33329999999999999</v>
      </c>
      <c r="C28" s="20">
        <v>0.5333</v>
      </c>
      <c r="D28" s="20">
        <v>0.1333</v>
      </c>
      <c r="E28" s="20">
        <v>0</v>
      </c>
      <c r="F28" s="15">
        <v>0</v>
      </c>
      <c r="G28" s="20">
        <v>0.4</v>
      </c>
      <c r="H28" s="20">
        <v>0.4</v>
      </c>
      <c r="I28" s="20">
        <v>0.2</v>
      </c>
      <c r="J28" s="20">
        <v>0</v>
      </c>
      <c r="K28" s="15">
        <v>0</v>
      </c>
      <c r="L28" s="20">
        <v>0.5333</v>
      </c>
      <c r="M28" s="20">
        <v>0.4</v>
      </c>
      <c r="N28" s="20">
        <v>6.6699999999999995E-2</v>
      </c>
      <c r="O28" s="20">
        <v>0</v>
      </c>
      <c r="P28" s="15">
        <v>0</v>
      </c>
      <c r="Q28" s="20">
        <v>0.33329999999999999</v>
      </c>
      <c r="R28" s="20">
        <v>0.6</v>
      </c>
      <c r="S28" s="20">
        <v>6.6699999999999995E-2</v>
      </c>
      <c r="T28" s="20">
        <v>0</v>
      </c>
      <c r="U28" s="15">
        <v>0</v>
      </c>
      <c r="V28" s="20">
        <v>0.33329999999999999</v>
      </c>
      <c r="W28" s="20">
        <v>0.5333</v>
      </c>
      <c r="X28" s="20">
        <v>0.1333</v>
      </c>
      <c r="Y28" s="20">
        <v>0</v>
      </c>
      <c r="Z28" s="15">
        <v>0</v>
      </c>
      <c r="AA28" s="20">
        <v>0.4</v>
      </c>
      <c r="AB28" s="20">
        <v>0.4667</v>
      </c>
      <c r="AC28" s="20">
        <v>0.1333</v>
      </c>
      <c r="AD28" s="20">
        <v>0</v>
      </c>
      <c r="AE28" s="29">
        <v>0</v>
      </c>
    </row>
    <row r="29" spans="1:126" ht="16" x14ac:dyDescent="0.2">
      <c r="A29" s="1" t="s">
        <v>78</v>
      </c>
      <c r="B29" s="81">
        <f>B28+C28</f>
        <v>0.86660000000000004</v>
      </c>
      <c r="C29" s="74"/>
      <c r="D29" s="73">
        <f>D28+E28</f>
        <v>0.1333</v>
      </c>
      <c r="E29" s="73"/>
      <c r="F29" s="5">
        <f>F28</f>
        <v>0</v>
      </c>
      <c r="G29" s="73">
        <f>G28+H28</f>
        <v>0.8</v>
      </c>
      <c r="H29" s="74"/>
      <c r="I29" s="73">
        <f>I28+J28</f>
        <v>0.2</v>
      </c>
      <c r="J29" s="73"/>
      <c r="K29" s="5">
        <f>K28</f>
        <v>0</v>
      </c>
      <c r="L29" s="73">
        <f>L28+M28</f>
        <v>0.93330000000000002</v>
      </c>
      <c r="M29" s="74"/>
      <c r="N29" s="73">
        <f>N28+O28</f>
        <v>6.6699999999999995E-2</v>
      </c>
      <c r="O29" s="73"/>
      <c r="P29" s="5">
        <f>P28</f>
        <v>0</v>
      </c>
      <c r="Q29" s="73">
        <f>Q28+R28</f>
        <v>0.93330000000000002</v>
      </c>
      <c r="R29" s="74"/>
      <c r="S29" s="73">
        <f>S28+T28</f>
        <v>6.6699999999999995E-2</v>
      </c>
      <c r="T29" s="73"/>
      <c r="U29" s="5">
        <f>U28</f>
        <v>0</v>
      </c>
      <c r="V29" s="73">
        <f>V28+W28</f>
        <v>0.86660000000000004</v>
      </c>
      <c r="W29" s="74"/>
      <c r="X29" s="73">
        <f>X28+Y28</f>
        <v>0.1333</v>
      </c>
      <c r="Y29" s="73"/>
      <c r="Z29" s="5">
        <f>Z28</f>
        <v>0</v>
      </c>
      <c r="AA29" s="73">
        <f>AA28+AB28</f>
        <v>0.86670000000000003</v>
      </c>
      <c r="AB29" s="74"/>
      <c r="AC29" s="73">
        <f>AC28+AD28</f>
        <v>0.1333</v>
      </c>
      <c r="AD29" s="73"/>
      <c r="AE29" s="30">
        <f>AE28</f>
        <v>0</v>
      </c>
    </row>
    <row r="30" spans="1:126" x14ac:dyDescent="0.2">
      <c r="A30" t="s">
        <v>79</v>
      </c>
      <c r="B30" s="3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2"/>
    </row>
    <row r="31" spans="1:126" x14ac:dyDescent="0.2">
      <c r="A31" s="31" t="s">
        <v>80</v>
      </c>
      <c r="B31" s="63" t="s">
        <v>239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126" x14ac:dyDescent="0.2">
      <c r="A32" s="31" t="s">
        <v>82</v>
      </c>
      <c r="B32" s="63" t="s">
        <v>240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126" ht="16" thickBot="1" x14ac:dyDescent="0.25">
      <c r="A33" s="31" t="s">
        <v>84</v>
      </c>
      <c r="B33" s="66" t="s">
        <v>198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F33" s="9"/>
    </row>
    <row r="34" spans="1:126" x14ac:dyDescent="0.2">
      <c r="A34" t="s">
        <v>63</v>
      </c>
      <c r="G34" s="21"/>
      <c r="M34" s="21"/>
      <c r="S34" s="21"/>
    </row>
    <row r="35" spans="1:126" ht="16" thickBot="1" x14ac:dyDescent="0.25"/>
    <row r="36" spans="1:126" s="2" customFormat="1" ht="119" customHeight="1" x14ac:dyDescent="0.2">
      <c r="A36" s="56" t="s">
        <v>97</v>
      </c>
      <c r="B36" s="125" t="s">
        <v>97</v>
      </c>
      <c r="C36" s="125"/>
      <c r="D36" s="125"/>
      <c r="E36" s="125"/>
      <c r="F36" s="148"/>
      <c r="G36" s="53"/>
      <c r="H36" s="53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</row>
    <row r="37" spans="1:126" ht="16" x14ac:dyDescent="0.2">
      <c r="A37" s="25"/>
      <c r="B37" s="8" t="s">
        <v>98</v>
      </c>
      <c r="C37" s="8" t="s">
        <v>99</v>
      </c>
      <c r="D37" s="143" t="s">
        <v>100</v>
      </c>
      <c r="E37" s="143"/>
      <c r="F37" s="26" t="s">
        <v>38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126" s="7" customFormat="1" ht="19" x14ac:dyDescent="0.2">
      <c r="A38" s="27" t="s">
        <v>221</v>
      </c>
      <c r="B38" s="51">
        <v>0.5333</v>
      </c>
      <c r="C38" s="51">
        <v>0.4667</v>
      </c>
      <c r="D38" s="147">
        <v>0</v>
      </c>
      <c r="E38" s="147"/>
      <c r="F38" s="36">
        <v>0</v>
      </c>
      <c r="G38" s="49"/>
      <c r="H38" s="49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</row>
    <row r="39" spans="1:126" ht="16" x14ac:dyDescent="0.2">
      <c r="A39" s="25" t="s">
        <v>101</v>
      </c>
      <c r="B39" s="73">
        <f>B38+C38</f>
        <v>1</v>
      </c>
      <c r="C39" s="74"/>
      <c r="D39" s="73">
        <f>D38+E38</f>
        <v>0</v>
      </c>
      <c r="E39" s="73"/>
      <c r="F39" s="30">
        <f>F38</f>
        <v>0</v>
      </c>
      <c r="G39" s="75"/>
      <c r="H39" s="76"/>
      <c r="I39" s="73"/>
      <c r="J39" s="73"/>
      <c r="K39" s="48"/>
      <c r="L39" s="73"/>
      <c r="M39" s="74"/>
      <c r="N39" s="73"/>
      <c r="O39" s="73"/>
      <c r="P39" s="48"/>
      <c r="Q39" s="73"/>
      <c r="R39" s="74"/>
      <c r="S39" s="73"/>
      <c r="T39" s="73"/>
      <c r="U39" s="48"/>
      <c r="V39" s="73"/>
      <c r="W39" s="74"/>
      <c r="X39" s="73"/>
      <c r="Y39" s="73"/>
      <c r="Z39" s="48"/>
      <c r="AA39" s="73"/>
      <c r="AB39" s="74"/>
      <c r="AC39" s="73"/>
      <c r="AD39" s="73"/>
      <c r="AE39" s="48"/>
      <c r="AF39" s="73"/>
      <c r="AG39" s="74"/>
      <c r="AH39" s="73"/>
      <c r="AI39" s="73"/>
      <c r="AJ39" s="48"/>
      <c r="AK39" s="73"/>
      <c r="AL39" s="73"/>
      <c r="AM39" s="73"/>
      <c r="AN39" s="73"/>
      <c r="AO39" s="48"/>
      <c r="AP39" s="73"/>
      <c r="AQ39" s="73"/>
      <c r="AR39" s="73"/>
      <c r="AS39" s="73"/>
      <c r="AT39" s="48"/>
      <c r="AU39" s="73"/>
      <c r="AV39" s="73"/>
      <c r="AW39" s="73"/>
      <c r="AX39" s="73"/>
      <c r="AY39" s="48"/>
      <c r="AZ39" s="73"/>
      <c r="BA39" s="73"/>
      <c r="BB39" s="73"/>
      <c r="BC39" s="73"/>
      <c r="BD39" s="48"/>
      <c r="BE39" s="73"/>
      <c r="BF39" s="73"/>
      <c r="BG39" s="73"/>
      <c r="BH39" s="73"/>
      <c r="BI39" s="48"/>
      <c r="BJ39" s="73"/>
      <c r="BK39" s="73"/>
      <c r="BL39" s="73"/>
      <c r="BM39" s="73"/>
      <c r="BN39" s="48"/>
      <c r="BO39" s="73"/>
      <c r="BP39" s="73"/>
      <c r="BQ39" s="73"/>
      <c r="BR39" s="73"/>
      <c r="BS39" s="48"/>
      <c r="BT39" s="73"/>
      <c r="BU39" s="73"/>
      <c r="BV39" s="73"/>
      <c r="BW39" s="73"/>
      <c r="BX39" s="48"/>
      <c r="BY39" s="73"/>
      <c r="BZ39" s="73"/>
      <c r="CA39" s="73"/>
      <c r="CB39" s="73"/>
      <c r="CC39" s="48"/>
      <c r="CD39" s="73"/>
      <c r="CE39" s="73"/>
      <c r="CF39" s="73"/>
      <c r="CG39" s="73"/>
      <c r="CH39" s="48"/>
      <c r="CI39" s="73"/>
      <c r="CJ39" s="73"/>
      <c r="CK39" s="73"/>
      <c r="CL39" s="73"/>
      <c r="CM39" s="48"/>
      <c r="CN39" s="73"/>
      <c r="CO39" s="73"/>
      <c r="CP39" s="73"/>
      <c r="CQ39" s="73"/>
      <c r="CR39" s="48"/>
      <c r="CS39" s="73"/>
      <c r="CT39" s="73"/>
      <c r="CU39" s="73"/>
      <c r="CV39" s="73"/>
      <c r="CW39" s="48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</row>
    <row r="40" spans="1:126" x14ac:dyDescent="0.2">
      <c r="A40" s="31" t="s">
        <v>102</v>
      </c>
      <c r="B40" s="9"/>
      <c r="C40" s="9"/>
      <c r="D40" s="9"/>
      <c r="E40" s="9"/>
      <c r="F40" s="32"/>
    </row>
    <row r="41" spans="1:126" x14ac:dyDescent="0.2">
      <c r="A41" s="31" t="s">
        <v>103</v>
      </c>
      <c r="B41" s="9"/>
      <c r="C41" s="9"/>
      <c r="D41" s="9"/>
      <c r="E41" s="9"/>
      <c r="F41" s="32"/>
    </row>
    <row r="42" spans="1:126" x14ac:dyDescent="0.2">
      <c r="A42" s="31" t="s">
        <v>104</v>
      </c>
      <c r="B42" s="9"/>
      <c r="C42" s="9"/>
      <c r="D42" s="9"/>
      <c r="E42" s="9"/>
      <c r="F42" s="32"/>
    </row>
    <row r="43" spans="1:126" ht="16" thickBot="1" x14ac:dyDescent="0.25">
      <c r="A43" s="33" t="s">
        <v>63</v>
      </c>
      <c r="B43" s="34"/>
      <c r="C43" s="34"/>
      <c r="D43" s="34"/>
      <c r="E43" s="34"/>
      <c r="F43" s="35"/>
    </row>
  </sheetData>
  <mergeCells count="220">
    <mergeCell ref="B22:AO22"/>
    <mergeCell ref="B25:AE25"/>
    <mergeCell ref="B31:AE31"/>
    <mergeCell ref="B32:AE32"/>
    <mergeCell ref="B33:AE33"/>
    <mergeCell ref="B10:Z10"/>
    <mergeCell ref="AA10:BD10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J18"/>
    <mergeCell ref="L18:M18"/>
    <mergeCell ref="N18:O18"/>
    <mergeCell ref="AZ18:BA18"/>
    <mergeCell ref="BB18:BC18"/>
    <mergeCell ref="B11:Z11"/>
    <mergeCell ref="AA11:BD11"/>
    <mergeCell ref="B15:F15"/>
    <mergeCell ref="CI11:CR11"/>
    <mergeCell ref="CS11:DV11"/>
    <mergeCell ref="B14:AO14"/>
    <mergeCell ref="B20:AO20"/>
    <mergeCell ref="B21:AO21"/>
    <mergeCell ref="BY3:CH3"/>
    <mergeCell ref="CI3:CR3"/>
    <mergeCell ref="CS3:DV3"/>
    <mergeCell ref="B9:Z9"/>
    <mergeCell ref="AA9:BD9"/>
    <mergeCell ref="BE9:BX9"/>
    <mergeCell ref="BY9:CH9"/>
    <mergeCell ref="CI9:CR9"/>
    <mergeCell ref="CS9:DV9"/>
    <mergeCell ref="BY4:CC4"/>
    <mergeCell ref="CD4:CH4"/>
    <mergeCell ref="CI4:CM4"/>
    <mergeCell ref="X7:Y7"/>
    <mergeCell ref="AA7:AB7"/>
    <mergeCell ref="AC7:AD7"/>
    <mergeCell ref="AF7:AG7"/>
    <mergeCell ref="AH7:AI7"/>
    <mergeCell ref="DR4:DV4"/>
    <mergeCell ref="B7:C7"/>
    <mergeCell ref="D7:E7"/>
    <mergeCell ref="G7:H7"/>
    <mergeCell ref="I7:J7"/>
    <mergeCell ref="L7:M7"/>
    <mergeCell ref="A1:AE1"/>
    <mergeCell ref="B4:F4"/>
    <mergeCell ref="G4:K4"/>
    <mergeCell ref="L4:P4"/>
    <mergeCell ref="Q4:U4"/>
    <mergeCell ref="V4:Z4"/>
    <mergeCell ref="AA4:AE4"/>
    <mergeCell ref="A2:AE2"/>
    <mergeCell ref="B3:Z3"/>
    <mergeCell ref="AA3:BD3"/>
    <mergeCell ref="BE3:BX3"/>
    <mergeCell ref="AF4:AJ4"/>
    <mergeCell ref="AK4:AO4"/>
    <mergeCell ref="AP4:AT4"/>
    <mergeCell ref="AU4:AY4"/>
    <mergeCell ref="AZ4:BD4"/>
    <mergeCell ref="BE4:BI4"/>
    <mergeCell ref="DM4:DQ4"/>
    <mergeCell ref="BJ4:BN4"/>
    <mergeCell ref="BO4:BS4"/>
    <mergeCell ref="BB7:BC7"/>
    <mergeCell ref="BE7:BF7"/>
    <mergeCell ref="BG7:BH7"/>
    <mergeCell ref="BJ7:BK7"/>
    <mergeCell ref="BL7:BM7"/>
    <mergeCell ref="BO7:BP7"/>
    <mergeCell ref="CN7:CO7"/>
    <mergeCell ref="CP7:CQ7"/>
    <mergeCell ref="CS7:CT7"/>
    <mergeCell ref="BQ7:BR7"/>
    <mergeCell ref="BT7:BU7"/>
    <mergeCell ref="BV7:BW7"/>
    <mergeCell ref="BY7:BZ7"/>
    <mergeCell ref="CA7:CB7"/>
    <mergeCell ref="CD7:CE7"/>
    <mergeCell ref="CN4:CR4"/>
    <mergeCell ref="CS4:CW4"/>
    <mergeCell ref="CX4:DB4"/>
    <mergeCell ref="DC4:DG4"/>
    <mergeCell ref="DH4:DL4"/>
    <mergeCell ref="BT4:BX4"/>
    <mergeCell ref="G15:K15"/>
    <mergeCell ref="L15:P15"/>
    <mergeCell ref="Q15:U15"/>
    <mergeCell ref="V15:Z15"/>
    <mergeCell ref="AA15:AE15"/>
    <mergeCell ref="AF15:AJ15"/>
    <mergeCell ref="AK15:AO15"/>
    <mergeCell ref="DJ7:DK7"/>
    <mergeCell ref="CU7:CV7"/>
    <mergeCell ref="CX7:CY7"/>
    <mergeCell ref="CZ7:DA7"/>
    <mergeCell ref="DC7:DD7"/>
    <mergeCell ref="DE7:DF7"/>
    <mergeCell ref="DH7:DI7"/>
    <mergeCell ref="CF7:CG7"/>
    <mergeCell ref="CI7:CJ7"/>
    <mergeCell ref="CK7:CL7"/>
    <mergeCell ref="N7:O7"/>
    <mergeCell ref="Q7:R7"/>
    <mergeCell ref="S7:T7"/>
    <mergeCell ref="V7:W7"/>
    <mergeCell ref="AM7:AN7"/>
    <mergeCell ref="AP7:AQ7"/>
    <mergeCell ref="AK7:AL7"/>
    <mergeCell ref="AH18:AI18"/>
    <mergeCell ref="AK18:AL18"/>
    <mergeCell ref="AM18:AN18"/>
    <mergeCell ref="AP18:AQ18"/>
    <mergeCell ref="AR18:AS18"/>
    <mergeCell ref="CN18:CO18"/>
    <mergeCell ref="DY7:DZ7"/>
    <mergeCell ref="DM7:DN7"/>
    <mergeCell ref="DO7:DP7"/>
    <mergeCell ref="DR7:DS7"/>
    <mergeCell ref="DT7:DU7"/>
    <mergeCell ref="DW7:DX7"/>
    <mergeCell ref="AR7:AS7"/>
    <mergeCell ref="AU7:AV7"/>
    <mergeCell ref="AW7:AX7"/>
    <mergeCell ref="AZ7:BA7"/>
    <mergeCell ref="BE10:BX10"/>
    <mergeCell ref="BY10:CH10"/>
    <mergeCell ref="CI10:CR10"/>
    <mergeCell ref="CS10:DV10"/>
    <mergeCell ref="CP18:CQ18"/>
    <mergeCell ref="CS18:CT18"/>
    <mergeCell ref="BE11:BX11"/>
    <mergeCell ref="BY11:CH11"/>
    <mergeCell ref="CU18:CV18"/>
    <mergeCell ref="B26:F26"/>
    <mergeCell ref="G26:K26"/>
    <mergeCell ref="L26:P26"/>
    <mergeCell ref="Q26:U26"/>
    <mergeCell ref="V26:Z26"/>
    <mergeCell ref="AA26:AE26"/>
    <mergeCell ref="BY18:BZ18"/>
    <mergeCell ref="CA18:CB18"/>
    <mergeCell ref="CD18:CE18"/>
    <mergeCell ref="CF18:CG18"/>
    <mergeCell ref="CI18:CJ18"/>
    <mergeCell ref="CK18:CL18"/>
    <mergeCell ref="BJ18:BK18"/>
    <mergeCell ref="BL18:BM18"/>
    <mergeCell ref="BO18:BP18"/>
    <mergeCell ref="BQ18:BR18"/>
    <mergeCell ref="BT18:BU18"/>
    <mergeCell ref="BV18:BW18"/>
    <mergeCell ref="AU18:AV18"/>
    <mergeCell ref="AW18:AX18"/>
    <mergeCell ref="BE18:BF18"/>
    <mergeCell ref="BG18:BH18"/>
    <mergeCell ref="AF18:AG18"/>
    <mergeCell ref="X29:Y29"/>
    <mergeCell ref="AA29:AB29"/>
    <mergeCell ref="AC29:AD29"/>
    <mergeCell ref="B29:C29"/>
    <mergeCell ref="D29:E29"/>
    <mergeCell ref="G29:H29"/>
    <mergeCell ref="I29:J29"/>
    <mergeCell ref="L29:M29"/>
    <mergeCell ref="N29:O29"/>
    <mergeCell ref="Q29:R29"/>
    <mergeCell ref="S29:T29"/>
    <mergeCell ref="V29:W29"/>
    <mergeCell ref="B36:F36"/>
    <mergeCell ref="D37:E37"/>
    <mergeCell ref="D38:E38"/>
    <mergeCell ref="B39:C39"/>
    <mergeCell ref="D39:E39"/>
    <mergeCell ref="G39:H39"/>
    <mergeCell ref="I39:J39"/>
    <mergeCell ref="L39:M39"/>
    <mergeCell ref="N39:O39"/>
    <mergeCell ref="AF39:AG39"/>
    <mergeCell ref="AH39:AI39"/>
    <mergeCell ref="AK39:AL39"/>
    <mergeCell ref="AM39:AN39"/>
    <mergeCell ref="AP39:AQ39"/>
    <mergeCell ref="AR39:AS39"/>
    <mergeCell ref="Q39:R39"/>
    <mergeCell ref="S39:T39"/>
    <mergeCell ref="V39:W39"/>
    <mergeCell ref="X39:Y39"/>
    <mergeCell ref="AA39:AB39"/>
    <mergeCell ref="AC39:AD39"/>
    <mergeCell ref="BJ39:BK39"/>
    <mergeCell ref="BL39:BM39"/>
    <mergeCell ref="BO39:BP39"/>
    <mergeCell ref="BQ39:BR39"/>
    <mergeCell ref="BT39:BU39"/>
    <mergeCell ref="BV39:BW39"/>
    <mergeCell ref="AU39:AV39"/>
    <mergeCell ref="AW39:AX39"/>
    <mergeCell ref="AZ39:BA39"/>
    <mergeCell ref="BB39:BC39"/>
    <mergeCell ref="BE39:BF39"/>
    <mergeCell ref="BG39:BH39"/>
    <mergeCell ref="CN39:CO39"/>
    <mergeCell ref="CP39:CQ39"/>
    <mergeCell ref="CS39:CT39"/>
    <mergeCell ref="CU39:CV39"/>
    <mergeCell ref="BY39:BZ39"/>
    <mergeCell ref="CA39:CB39"/>
    <mergeCell ref="CD39:CE39"/>
    <mergeCell ref="CF39:CG39"/>
    <mergeCell ref="CI39:CJ39"/>
    <mergeCell ref="CK39:CL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AD60-F3D3-2542-BA14-268BFA75B7A8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339CF954BA54FBCB51D515C00A673" ma:contentTypeVersion="11" ma:contentTypeDescription="Create a new document." ma:contentTypeScope="" ma:versionID="624e7bcdc69c9f69a0c53707f6eb65e6">
  <xsd:schema xmlns:xsd="http://www.w3.org/2001/XMLSchema" xmlns:xs="http://www.w3.org/2001/XMLSchema" xmlns:p="http://schemas.microsoft.com/office/2006/metadata/properties" xmlns:ns2="a0503a14-90f7-4cee-9dbb-33509487a21a" xmlns:ns3="4d155a73-99bb-438a-9d2d-e80c3861e576" targetNamespace="http://schemas.microsoft.com/office/2006/metadata/properties" ma:root="true" ma:fieldsID="8726d5b854905bd3e6e187e2084b7f70" ns2:_="" ns3:_="">
    <xsd:import namespace="a0503a14-90f7-4cee-9dbb-33509487a21a"/>
    <xsd:import namespace="4d155a73-99bb-438a-9d2d-e80c3861e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03a14-90f7-4cee-9dbb-33509487a2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55a73-99bb-438a-9d2d-e80c3861e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4D4508-2540-4323-ADC5-0D619F115F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7D5AC9-3ACA-42C9-BB14-F1AACD898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503a14-90f7-4cee-9dbb-33509487a21a"/>
    <ds:schemaRef ds:uri="4d155a73-99bb-438a-9d2d-e80c3861e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CCA93C-CEEE-489D-9052-60CDCB22C0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Unit Data</vt:lpstr>
      <vt:lpstr>Early Childhood</vt:lpstr>
      <vt:lpstr>Childhood</vt:lpstr>
      <vt:lpstr>Sec Ed English</vt:lpstr>
      <vt:lpstr>Sec Ed Math</vt:lpstr>
      <vt:lpstr>Sec Ed Science</vt:lpstr>
      <vt:lpstr>Sec Ed Social Studies</vt:lpstr>
      <vt:lpstr>Overall Feedback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Billijean J. Elliott</cp:lastModifiedBy>
  <cp:revision/>
  <dcterms:created xsi:type="dcterms:W3CDTF">2021-04-16T19:22:55Z</dcterms:created>
  <dcterms:modified xsi:type="dcterms:W3CDTF">2021-04-29T12:21:45Z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0x010100497339CF954BA54FBCB51D515C00A673</vt:lpwstr>
  </property>
</Properties>
</file>